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985" windowWidth="19320" windowHeight="4665" tabRatio="752" activeTab="0"/>
  </bookViews>
  <sheets>
    <sheet name="Introduction" sheetId="1" r:id="rId1"/>
    <sheet name="QUESTIONNAIRE_1" sheetId="2" r:id="rId2"/>
    <sheet name="QUESTIONNAIRE_2" sheetId="3" r:id="rId3"/>
    <sheet name="ANNEXE - lignes de service" sheetId="4" r:id="rId4"/>
    <sheet name="ANNEXE - catégories consultants" sheetId="5" r:id="rId5"/>
  </sheets>
  <externalReferences>
    <externalReference r:id="rId8"/>
  </externalReferences>
  <definedNames>
    <definedName name="Q13_fixe_MOY_managers">'[1]fixe'!$E$2:$E$50</definedName>
    <definedName name="SUMCOL">'[1]matrices'!$A$6:$AW$6</definedName>
    <definedName name="VALIDATION">#REF!</definedName>
    <definedName name="_xlnm.Print_Area" localSheetId="4">'ANNEXE - catégories consultants'!$A$1:$G$57</definedName>
    <definedName name="_xlnm.Print_Area" localSheetId="3">'ANNEXE - lignes de service'!$A$1:$G$33</definedName>
    <definedName name="_xlnm.Print_Area" localSheetId="1">'QUESTIONNAIRE_1'!$A$1:$K$379</definedName>
    <definedName name="_xlnm.Print_Area" localSheetId="2">'QUESTIONNAIRE_2'!$A$1:$K$282,'QUESTIONNAIRE_2'!$A$319:$K$512</definedName>
  </definedNames>
  <calcPr fullCalcOnLoad="1"/>
</workbook>
</file>

<file path=xl/sharedStrings.xml><?xml version="1.0" encoding="utf-8"?>
<sst xmlns="http://schemas.openxmlformats.org/spreadsheetml/2006/main" count="699" uniqueCount="364">
  <si>
    <r>
      <t xml:space="preserve">Rappel : La </t>
    </r>
    <r>
      <rPr>
        <b/>
        <sz val="10"/>
        <rFont val="Arial"/>
        <family val="2"/>
      </rPr>
      <t xml:space="preserve">CONFIDENTIALITÉ TOTALE  </t>
    </r>
    <r>
      <rPr>
        <sz val="10"/>
        <rFont val="Arial"/>
        <family val="0"/>
      </rPr>
      <t xml:space="preserve"> des informations reçues et traitées par notre organisation professionnelle est garantie par :      </t>
    </r>
  </si>
  <si>
    <r>
      <t>Questionnaire à renvoyer par</t>
    </r>
    <r>
      <rPr>
        <b/>
        <sz val="10"/>
        <rFont val="Arial Narrow"/>
        <family val="2"/>
      </rPr>
      <t xml:space="preserve"> </t>
    </r>
    <r>
      <rPr>
        <b/>
        <sz val="10"/>
        <color indexed="62"/>
        <rFont val="Arial Narrow"/>
        <family val="2"/>
      </rPr>
      <t>e-mail</t>
    </r>
    <r>
      <rPr>
        <sz val="10"/>
        <rFont val="Arial Narrow"/>
        <family val="2"/>
      </rPr>
      <t xml:space="preserve">, fax ou courrier, </t>
    </r>
    <r>
      <rPr>
        <b/>
        <sz val="10"/>
        <color indexed="53"/>
        <rFont val="Arial Narrow"/>
        <family val="2"/>
      </rPr>
      <t xml:space="preserve">avant le lundi 3 mars 2008, </t>
    </r>
    <r>
      <rPr>
        <sz val="10"/>
        <rFont val="Arial Narrow"/>
        <family val="2"/>
      </rPr>
      <t>à l’attention de </t>
    </r>
    <r>
      <rPr>
        <b/>
        <sz val="10"/>
        <color indexed="62"/>
        <rFont val="Arial Narrow"/>
        <family val="2"/>
      </rPr>
      <t>celine.barbe@groupement-syntec.org</t>
    </r>
  </si>
  <si>
    <r>
      <t xml:space="preserve">Q5. </t>
    </r>
    <r>
      <rPr>
        <sz val="10"/>
        <rFont val="Arial"/>
        <family val="2"/>
      </rPr>
      <t xml:space="preserve">Comment ont évolué vos </t>
    </r>
    <r>
      <rPr>
        <b/>
        <sz val="10"/>
        <rFont val="Arial"/>
        <family val="2"/>
      </rPr>
      <t>problématiques de relations Clients/Prospects</t>
    </r>
    <r>
      <rPr>
        <sz val="10"/>
        <rFont val="Arial"/>
        <family val="2"/>
      </rPr>
      <t xml:space="preserve"> ces dernières années ? Quelles sont vos </t>
    </r>
    <r>
      <rPr>
        <b/>
        <sz val="10"/>
        <rFont val="Arial"/>
        <family val="2"/>
      </rPr>
      <t>problématiques actuelles</t>
    </r>
    <r>
      <rPr>
        <sz val="10"/>
        <rFont val="Arial"/>
        <family val="2"/>
      </rPr>
      <t xml:space="preserve"> ? (par exemple : les secteurs d'activité, les missions à l'international,etc)</t>
    </r>
  </si>
  <si>
    <r>
      <t xml:space="preserve">Q4. </t>
    </r>
    <r>
      <rPr>
        <sz val="10"/>
        <rFont val="Arial"/>
        <family val="0"/>
      </rPr>
      <t xml:space="preserve">Etês-vous confronté aux </t>
    </r>
    <r>
      <rPr>
        <b/>
        <sz val="10"/>
        <rFont val="Arial"/>
        <family val="2"/>
      </rPr>
      <t>Directions Achats</t>
    </r>
    <r>
      <rPr>
        <sz val="10"/>
        <rFont val="Arial"/>
        <family val="0"/>
      </rPr>
      <t xml:space="preserve"> de grand groupes ?</t>
    </r>
  </si>
  <si>
    <r>
      <t>Q7.</t>
    </r>
    <r>
      <rPr>
        <sz val="10"/>
        <rFont val="Arial"/>
        <family val="2"/>
      </rPr>
      <t xml:space="preserve"> Réalisez-vous des missions de conseil</t>
    </r>
    <r>
      <rPr>
        <b/>
        <sz val="10"/>
        <rFont val="Arial"/>
        <family val="2"/>
      </rPr>
      <t xml:space="preserve"> pour le compte  d'autres sociétés</t>
    </r>
    <r>
      <rPr>
        <sz val="10"/>
        <rFont val="Arial"/>
        <family val="2"/>
      </rPr>
      <t xml:space="preserve"> ? Faites-vous </t>
    </r>
    <r>
      <rPr>
        <b/>
        <sz val="10"/>
        <rFont val="Arial"/>
        <family val="2"/>
      </rPr>
      <t>soustraiter des missions de conseil auprès d'autres cabinets/consultants</t>
    </r>
    <r>
      <rPr>
        <sz val="10"/>
        <rFont val="Arial"/>
        <family val="2"/>
      </rPr>
      <t xml:space="preserve"> ?</t>
    </r>
  </si>
  <si>
    <t xml:space="preserve">· le respect du secret professionnel auquel </t>
  </si>
  <si>
    <t xml:space="preserve">  l’équipe de permanents du syndicat se </t>
  </si>
  <si>
    <t xml:space="preserve">  conforme,     </t>
  </si>
  <si>
    <t xml:space="preserve">· la seule diffusion de résultats consolidés, à </t>
  </si>
  <si>
    <t xml:space="preserve">  l’exclusion de tout autre type de données ou </t>
  </si>
  <si>
    <t xml:space="preserve">  d’analyses par entreprise.  </t>
  </si>
  <si>
    <t xml:space="preserve"> A cette fin, le syndicat s’engage à mettre en œuvre tous les moyens appropriés permettant d’assurer la plus grande protection de toute information dont il est amené à avoir connaissance dans le cadre de ses missions collectives.</t>
  </si>
  <si>
    <t>Syntec Conseil en Management</t>
  </si>
  <si>
    <t>3, rue Léon Bonnat, 75016 Paris</t>
  </si>
  <si>
    <t>Personne en charge de remplir le questionnaire:</t>
  </si>
  <si>
    <t>Fonction :</t>
  </si>
  <si>
    <t>(Marquez d'un "X" la case correspondant à votre réponse, puis précisez les noms et codes APE)</t>
  </si>
  <si>
    <t>D'une société</t>
  </si>
  <si>
    <t>Nom(s) de la ou des société(s) ou division(s) :</t>
  </si>
  <si>
    <t>De plusieurs sociétés</t>
  </si>
  <si>
    <t>D'une ou plusieurs</t>
  </si>
  <si>
    <t>Code(s) APE de la ou des société(s) :</t>
  </si>
  <si>
    <t>divisions d'une société</t>
  </si>
  <si>
    <t>Stratégie</t>
  </si>
  <si>
    <t>(%)</t>
  </si>
  <si>
    <t>(Marquez d'un "X" la case correspondant à votre réponse)</t>
  </si>
  <si>
    <t>OUI</t>
  </si>
  <si>
    <t>NON</t>
  </si>
  <si>
    <t>Conseil</t>
  </si>
  <si>
    <t>Audit financier</t>
  </si>
  <si>
    <t>Informatique</t>
  </si>
  <si>
    <t>Ingénierie</t>
  </si>
  <si>
    <t>Autre</t>
  </si>
  <si>
    <t xml:space="preserve">Précisez : </t>
  </si>
  <si>
    <t>Il s'agit d'une filiale du groupe</t>
  </si>
  <si>
    <t>Passez à Q6</t>
  </si>
  <si>
    <t>Actionnaire individuel majoritaire</t>
  </si>
  <si>
    <t>Associés</t>
  </si>
  <si>
    <t>Cotation en bourse</t>
  </si>
  <si>
    <t xml:space="preserve">Part du capital côtée en bourse : </t>
  </si>
  <si>
    <t>Dans la suite du questionnaire, tous les chiffres demandés concernent la date de clôture de vos comptes</t>
  </si>
  <si>
    <t>(K€)</t>
  </si>
  <si>
    <t>Une ou plusieurs fusions/acquisitions</t>
  </si>
  <si>
    <t>Une ou plusieurs cessions</t>
  </si>
  <si>
    <t>Une réorganisation ou un redéploiement interne</t>
  </si>
  <si>
    <t>Ni fusion, ni acquisition, ni réorganisation</t>
  </si>
  <si>
    <t>CONSULTING</t>
  </si>
  <si>
    <t>Management Consulting</t>
  </si>
  <si>
    <t xml:space="preserve">    - Stratégie</t>
  </si>
  <si>
    <t xml:space="preserve">    - Organisation / Mgt des Opérations</t>
  </si>
  <si>
    <t xml:space="preserve">    - Management de Projet</t>
  </si>
  <si>
    <t xml:space="preserve">    - Conseil RH</t>
  </si>
  <si>
    <t>IT Consulting</t>
  </si>
  <si>
    <t xml:space="preserve">    - IT Consulting</t>
  </si>
  <si>
    <t xml:space="preserve">Sous-total : </t>
  </si>
  <si>
    <t>DEVELOPEMENT ET INTEGRATION</t>
  </si>
  <si>
    <t>OUTSOURCING</t>
  </si>
  <si>
    <t>AUTRES SERVICES</t>
  </si>
  <si>
    <t xml:space="preserve">    - Recrutement/Sélection/Executive</t>
  </si>
  <si>
    <t xml:space="preserve">    - Outplacement</t>
  </si>
  <si>
    <t xml:space="preserve">    - Formation</t>
  </si>
  <si>
    <t xml:space="preserve">    - Etudes de marché</t>
  </si>
  <si>
    <t xml:space="preserve">le total doit être égal à 100% ! : </t>
  </si>
  <si>
    <t>Pourcentage généré en France :</t>
  </si>
  <si>
    <t>Pourcentage généré à l'Export :</t>
  </si>
  <si>
    <t>le total doit être égal à 100% ! :</t>
  </si>
  <si>
    <t xml:space="preserve">     Europe (hors France) :</t>
  </si>
  <si>
    <t xml:space="preserve">     Hors Europe :</t>
  </si>
  <si>
    <t>Direction Générale</t>
  </si>
  <si>
    <t>RH</t>
  </si>
  <si>
    <t>Production</t>
  </si>
  <si>
    <t>Logistique</t>
  </si>
  <si>
    <t>Finance</t>
  </si>
  <si>
    <t>Marketing</t>
  </si>
  <si>
    <t>Commercial</t>
  </si>
  <si>
    <t>Achats</t>
  </si>
  <si>
    <t>SI</t>
  </si>
  <si>
    <t>Autres</t>
  </si>
  <si>
    <t xml:space="preserve">   précisez : </t>
  </si>
  <si>
    <t>Consultants</t>
  </si>
  <si>
    <t>TJM sur une mission = montant facturé / nombre de jours facturés (tous niveaux confondus)</t>
  </si>
  <si>
    <t>Le TJM à indiquer correspond à la moyenne des TJM constatés dans l'année sur chaque mission</t>
  </si>
  <si>
    <t>Forfait</t>
  </si>
  <si>
    <t>Temps passé</t>
  </si>
  <si>
    <t>Intéressement aux résultats</t>
  </si>
  <si>
    <t>% de votre chiffre d'affaires :</t>
  </si>
  <si>
    <t>LES EFFECTIFS</t>
  </si>
  <si>
    <t xml:space="preserve"> (en %)   : </t>
  </si>
  <si>
    <r>
      <t xml:space="preserve">      </t>
    </r>
    <r>
      <rPr>
        <u val="single"/>
        <sz val="8"/>
        <rFont val="Arial"/>
        <family val="2"/>
      </rPr>
      <t xml:space="preserve">    Nbre de jours facturés   </t>
    </r>
    <r>
      <rPr>
        <sz val="8"/>
        <rFont val="Arial"/>
        <family val="2"/>
      </rPr>
      <t xml:space="preserve">
       Nbre de jours "facturables"    </t>
    </r>
  </si>
  <si>
    <t>Fin du questionnaire.</t>
  </si>
  <si>
    <t>Merci de votre contribution.</t>
  </si>
  <si>
    <t>Annexe: Définition des catégories de compétences</t>
  </si>
  <si>
    <t>Consultant</t>
  </si>
  <si>
    <t>Autre appellation courante : Consultant junior</t>
  </si>
  <si>
    <t xml:space="preserve">Activités principales : </t>
  </si>
  <si>
    <t>Sous la supervision d’un responsable de mission:</t>
  </si>
  <si>
    <t>·Contribuer à la réalisation des missions chez les clients</t>
  </si>
  <si>
    <t>·Participer à la réalisation des différents livrables d’une mission (compte-rendu, synthèse, rapport)</t>
  </si>
  <si>
    <t>·Préparer et animer des réunions simples</t>
  </si>
  <si>
    <t>Consultant senior</t>
  </si>
  <si>
    <t>Autres appellations courantes : Consultant confirmé, Senior, Senior confirmé</t>
  </si>
  <si>
    <t>Activités principales :</t>
  </si>
  <si>
    <t>·Participer ou piloter une partie ou l’intégralité de missions</t>
  </si>
  <si>
    <t>·Elaborer la démarche, l’ingénierie, le planning prévisionnel</t>
  </si>
  <si>
    <t>·Elaborer des propositions d’intervention et participer ou assurer la relation commerciale</t>
  </si>
  <si>
    <t>·Manager son équipe</t>
  </si>
  <si>
    <t>Pré-requis à ce niveau :</t>
  </si>
  <si>
    <r>
      <t>3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cycle et 3 à 5 ans d’expérience minimum</t>
    </r>
  </si>
  <si>
    <t>Manager</t>
  </si>
  <si>
    <t>Autre appellation courante : Directeur de mission</t>
  </si>
  <si>
    <t>·Participer à l’accompagnement des consultants dans leur développement ou leur évolution</t>
  </si>
  <si>
    <t>·Prendre des projets internes intégrant plusieurs activités</t>
  </si>
  <si>
    <t>·Participer au développement de nouveaux produits et de nouvelles approches.</t>
  </si>
  <si>
    <t>·Manager différentes équipes</t>
  </si>
  <si>
    <t>Avoir 3 à 5 ans d’expérience en tant que consultant senior ou une expérience équivalente de 3 à 8 ans.</t>
  </si>
  <si>
    <t xml:space="preserve">Avoir été en position d’encadrement </t>
  </si>
  <si>
    <t>Manager senior</t>
  </si>
  <si>
    <t>·Accompagner les consultants dans leur développement ou leur évolution</t>
  </si>
  <si>
    <t>·Prendre des projets internes transversaux</t>
  </si>
  <si>
    <t>·Développer de nouveaux produits et de nouvelles approches.</t>
  </si>
  <si>
    <t xml:space="preserve">·Manager différentes équipes </t>
  </si>
  <si>
    <t>De 2 à 5 ans en tant que manager</t>
  </si>
  <si>
    <t xml:space="preserve">Expert </t>
  </si>
  <si>
    <t>Expert « secteur d’activité », « domaine technique » ou « métier »</t>
  </si>
  <si>
    <t>·Participer ou piloter des missions relevant de son expertise</t>
  </si>
  <si>
    <t xml:space="preserve">·Former les consultants aux méthodologies, outils </t>
  </si>
  <si>
    <r>
      <t>3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cycle ou expérience professionnelle lui ayant permis d’acquérir son expertise</t>
    </r>
  </si>
  <si>
    <t>Au minimum 10 d’expérience dans le domaine correspondant à son expertise</t>
  </si>
  <si>
    <t>Directeur</t>
  </si>
  <si>
    <t>·Développer une offre dans le temps pour un plan Marketing ou une opération commerciale</t>
  </si>
  <si>
    <t>·Prendre en charge des projets transversaux</t>
  </si>
  <si>
    <t>Etre reconnu par ses pairs</t>
  </si>
  <si>
    <r>
      <t>Recruté à la sortie d’un 3</t>
    </r>
    <r>
      <rPr>
        <u val="single"/>
        <vertAlign val="superscript"/>
        <sz val="9"/>
        <rFont val="Arial"/>
        <family val="2"/>
      </rPr>
      <t>ème</t>
    </r>
    <r>
      <rPr>
        <u val="single"/>
        <sz val="9"/>
        <rFont val="Arial"/>
        <family val="2"/>
      </rPr>
      <t xml:space="preserve"> cycle ou sur le marché avec moins de 2 ans d’expérience.</t>
    </r>
  </si>
  <si>
    <t>Annexe: Définition des lignes de service</t>
  </si>
  <si>
    <t>La segmentation suivante correspond à la segmentation retenue au niveau européen pour 2006.</t>
  </si>
  <si>
    <t xml:space="preserve">        Améliorer sur le long terme la santé stratégique d'une entreprise: plannification stratégique; 
        fusions &amp; acquisitions; ventes, marketing; communication corporate; corporate finance; stratégie RH, ...</t>
  </si>
  <si>
    <t xml:space="preserve">        Business Process Reengineering, relations clients, relations fournisseurs, réduction des coûts ,
        gestion du BFR, optimisation des achats et des approvisionnements, …</t>
  </si>
  <si>
    <t xml:space="preserve">        Améliorer les facteurs humains d'une organisation à travers le management et la mesure 
        de la performance, les rémunérations et divers avantages sociaux, la stratégie et le marketing RH, 
        les stratégies de développement des compétences, le coaching, …</t>
  </si>
  <si>
    <t xml:space="preserve">    - Conduite du Changement</t>
  </si>
  <si>
    <t xml:space="preserve">        Assistance à maîtrise d'ouvrage concernant la conduite générale de projets</t>
  </si>
  <si>
    <t xml:space="preserve">        Ensemble d'actions visant à accompagner, former et informer les publics impactés par un changement 
        d'organisation ou de méthodes de travail</t>
  </si>
  <si>
    <t xml:space="preserve">        Aider les organisations à évaluer les stratégies IT avec l'objectif d'aligner technologie et business process. 
        Ces services couvrent notamment la plannification stratégique, l'architecture technique et les plans 
        directeurs informatiques.</t>
  </si>
  <si>
    <r>
      <t xml:space="preserve">Concerne également 3 types d'activités.
</t>
    </r>
    <r>
      <rPr>
        <b/>
        <i/>
        <sz val="8"/>
        <color indexed="8"/>
        <rFont val="Arial"/>
        <family val="2"/>
      </rPr>
      <t xml:space="preserve">Outsourcing IT </t>
    </r>
    <r>
      <rPr>
        <i/>
        <sz val="8"/>
        <color indexed="8"/>
        <rFont val="Arial"/>
        <family val="2"/>
      </rPr>
      <t xml:space="preserve">: </t>
    </r>
    <r>
      <rPr>
        <i/>
        <sz val="8"/>
        <rFont val="Arial"/>
        <family val="2"/>
      </rPr>
      <t>gestion d'infrastructures (gestion de systèmes, admini</t>
    </r>
    <r>
      <rPr>
        <i/>
        <sz val="8"/>
        <color indexed="8"/>
        <rFont val="Arial"/>
        <family val="2"/>
      </rPr>
      <t xml:space="preserve">stration et sécurité, suivi des coûts, management de la configuration, management des technologies, etc.), managament d'applications et management de help desk.
</t>
    </r>
    <r>
      <rPr>
        <b/>
        <i/>
        <sz val="8"/>
        <color indexed="8"/>
        <rFont val="Arial"/>
        <family val="2"/>
      </rPr>
      <t>Applied Management Services</t>
    </r>
    <r>
      <rPr>
        <i/>
        <sz val="8"/>
        <color indexed="8"/>
        <rFont val="Arial"/>
        <family val="2"/>
      </rPr>
      <t xml:space="preserve"> : concerne l'outsourcing du développement et de l'implémentation des services support pour  a) le hardware et les télécommunications   b) les applications et les infrastructures (notamment Tierce Maintenance Applicative).
</t>
    </r>
    <r>
      <rPr>
        <b/>
        <i/>
        <sz val="8"/>
        <color indexed="8"/>
        <rFont val="Arial"/>
        <family val="2"/>
      </rPr>
      <t>Business Process Outsourcing (BPO)</t>
    </r>
    <r>
      <rPr>
        <i/>
        <sz val="8"/>
        <color indexed="8"/>
        <rFont val="Arial"/>
        <family val="2"/>
      </rPr>
      <t>: ces services supposent l'externalisation d'un business process dans sa totalité.</t>
    </r>
  </si>
  <si>
    <r>
      <t>Premièrement, (</t>
    </r>
    <r>
      <rPr>
        <b/>
        <i/>
        <sz val="8"/>
        <color indexed="8"/>
        <rFont val="Arial"/>
        <family val="2"/>
      </rPr>
      <t>sous-section 1, développement d'applications</t>
    </r>
    <r>
      <rPr>
        <i/>
        <sz val="8"/>
        <color indexed="8"/>
        <rFont val="Arial"/>
        <family val="2"/>
      </rPr>
      <t>) la création de nouvelles fonctionnalités  
par le moyen de développements, souvent sur-mesure. Généralement, ces développements intègrent ou 
unifient les business process internes ou externes et peuvent impliquer la conversion d'applications de 
manière à les rendre utilisables sur des plateformes différentes.
Deuxièmement (</t>
    </r>
    <r>
      <rPr>
        <b/>
        <i/>
        <sz val="8"/>
        <color indexed="8"/>
        <rFont val="Arial"/>
        <family val="2"/>
      </rPr>
      <t>sous-section 2, déploiement et intégration</t>
    </r>
    <r>
      <rPr>
        <i/>
        <sz val="8"/>
        <color indexed="8"/>
        <rFont val="Arial"/>
        <family val="2"/>
      </rPr>
      <t xml:space="preserve">), l'implémentation de nouvelles applications 
d'infrastructures, pouvant concerner l'installation de hardware et/ou de software, leur configuration ou leur 
adaptation et les tests d'interopérabilité.
</t>
    </r>
  </si>
  <si>
    <t xml:space="preserve">en 2006 : </t>
  </si>
  <si>
    <t>Pourcentage confié à la sous-traitance :</t>
  </si>
  <si>
    <t xml:space="preserve">Part réalisée en Middle Market ( &lt; 3000 salariés) : </t>
  </si>
  <si>
    <t>VOIR EN ANNEXE LA DEFINITION / DESCRIPTION DES DIFFERENTES 
LIGNES DE SERVICE</t>
  </si>
  <si>
    <t>Votre estimation</t>
  </si>
  <si>
    <t>K€</t>
  </si>
  <si>
    <t>TJM toutes activités</t>
  </si>
  <si>
    <t>TJM Management Consulting</t>
  </si>
  <si>
    <t>TJM IT Consulting</t>
  </si>
  <si>
    <t>ETP</t>
  </si>
  <si>
    <t xml:space="preserve">(*) : Consulting, au sens défini plus haut Management Consulting + IT Consulting </t>
  </si>
  <si>
    <t>TOTAL</t>
  </si>
  <si>
    <t xml:space="preserve">Hausse </t>
  </si>
  <si>
    <t>Outsourcing</t>
  </si>
  <si>
    <t xml:space="preserve">Consultant </t>
  </si>
  <si>
    <t>Consultant Senior</t>
  </si>
  <si>
    <t>Moyenne tout profil</t>
  </si>
  <si>
    <t>Céline Barbe, Chargée d'Etudes Economiques</t>
  </si>
  <si>
    <t>(Pour chaque mode de facturation, indiquez votre réponse à l'aide du menu déroulant)</t>
  </si>
  <si>
    <t>Indiquez vos effectifs ETP de manière globale pour les départements Développement &amp; Intégration, Outsourcing et Autres services. Pour les effectifs ETP, indiquez le détail vos effectifs ETP par profils de consultants.</t>
  </si>
  <si>
    <r>
      <t xml:space="preserve">Décrivez les éléments-clés concernant vos modes de facturation : </t>
    </r>
    <r>
      <rPr>
        <i/>
        <sz val="9"/>
        <color indexed="23"/>
        <rFont val="Arial"/>
        <family val="2"/>
      </rPr>
      <t>(Evoluent-ils? Pour quelle(s) raison(s)? Avez-vous mis en place des modes complémentaires pour restaurer vos taux? Dans le cas de l'intéressement aux résultats, quels sont les critères retenus? Autres éléments? ...)</t>
    </r>
  </si>
  <si>
    <t>Précisez les entités concernées et leur devenir (disparition ou maintien des structures, de leur dénomination, de leur marque, etc) :</t>
  </si>
  <si>
    <t>INDUSTRIES</t>
  </si>
  <si>
    <t>Le format Excel a été privilégié pour faciliter le traitement des réponses.</t>
  </si>
  <si>
    <t>Prévision</t>
  </si>
  <si>
    <r>
      <t>Hors</t>
    </r>
    <r>
      <rPr>
        <sz val="8"/>
        <rFont val="Arial"/>
        <family val="2"/>
      </rPr>
      <t xml:space="preserve"> développement &amp; intégration, outsourcing et autres services</t>
    </r>
  </si>
  <si>
    <t>ENERGIES / UTILITIES</t>
  </si>
  <si>
    <t xml:space="preserve">    - Automobile</t>
  </si>
  <si>
    <t xml:space="preserve">    - Autres industries</t>
  </si>
  <si>
    <t xml:space="preserve">    - Locale (collectivités)</t>
  </si>
  <si>
    <t xml:space="preserve">    - Européenne</t>
  </si>
  <si>
    <t>MEDIAS / DIVERTISSEMENT</t>
  </si>
  <si>
    <t>DISTRIBUTION</t>
  </si>
  <si>
    <t xml:space="preserve">    - Banque </t>
  </si>
  <si>
    <t xml:space="preserve">    - Assurance</t>
  </si>
  <si>
    <t xml:space="preserve">    - Autres services financiers</t>
  </si>
  <si>
    <t>TELECOMS</t>
  </si>
  <si>
    <t xml:space="preserve">    - Grande Distribution </t>
  </si>
  <si>
    <t xml:space="preserve">    - Distribution Sélective </t>
  </si>
  <si>
    <t>AUTRES</t>
  </si>
  <si>
    <t>TRANSPORT</t>
  </si>
  <si>
    <t>Précisez :</t>
  </si>
  <si>
    <t xml:space="preserve">    - Autre</t>
  </si>
  <si>
    <t>(Hors mutuelles santé)</t>
  </si>
  <si>
    <t>SERVICES FINANCIERS</t>
  </si>
  <si>
    <t xml:space="preserve">    - Aéronautique, spatial et défense</t>
  </si>
  <si>
    <t xml:space="preserve">    - Nationale (ministères, ét. de tutelles, etc)</t>
  </si>
  <si>
    <t xml:space="preserve">Le total doit être égal à 100% ! : </t>
  </si>
  <si>
    <t xml:space="preserve">    - Sciences de la vie (pharmacie et biotechs)</t>
  </si>
  <si>
    <t>IT Consulting / Management des SI</t>
  </si>
  <si>
    <t>Tendance en 2008</t>
  </si>
  <si>
    <t xml:space="preserve">    - Audit </t>
  </si>
  <si>
    <t xml:space="preserve">    - Ingénierie</t>
  </si>
  <si>
    <t xml:space="preserve">    - Autres </t>
  </si>
  <si>
    <t xml:space="preserve">en 2007 : </t>
  </si>
  <si>
    <t>1er semestre 2007 / 1er semestre 2006 :</t>
  </si>
  <si>
    <t>2nd semestre 2007 / 2nd semestre 2006 :</t>
  </si>
  <si>
    <t>Année 2008 / Année 2007 :</t>
  </si>
  <si>
    <r>
      <t xml:space="preserve">(2) </t>
    </r>
    <r>
      <rPr>
        <sz val="9"/>
        <color indexed="62"/>
        <rFont val="Arial"/>
        <family val="2"/>
      </rPr>
      <t>Agroalimentaire, textile, soins de la personne, entretien de la maison, etc.</t>
    </r>
  </si>
  <si>
    <r>
      <t>(3)</t>
    </r>
    <r>
      <rPr>
        <sz val="9"/>
        <color indexed="62"/>
        <rFont val="Arial"/>
        <family val="2"/>
      </rPr>
      <t xml:space="preserve"> Ind. électroniques, informatiques et techniques, production de biens d'équipements professionnels et personnels.</t>
    </r>
  </si>
  <si>
    <r>
      <t>(4)</t>
    </r>
    <r>
      <rPr>
        <sz val="9"/>
        <color indexed="62"/>
        <rFont val="Arial"/>
        <family val="2"/>
      </rPr>
      <t xml:space="preserve"> Pétrole, chimie, métaux, matériaux de construction, etc.</t>
    </r>
  </si>
  <si>
    <t>(Indiquez, en pourcentage, la répartition de votre activité en 2006 et 2007, puis sélectionnez votre estimation pour 2008 à l'aide du menu déroulant)</t>
  </si>
  <si>
    <r>
      <t xml:space="preserve">SANTE </t>
    </r>
    <r>
      <rPr>
        <sz val="8"/>
        <color indexed="62"/>
        <rFont val="Arial"/>
        <family val="2"/>
      </rPr>
      <t>(1)</t>
    </r>
  </si>
  <si>
    <r>
      <t xml:space="preserve">    - Biens de consommation </t>
    </r>
    <r>
      <rPr>
        <sz val="8"/>
        <color indexed="62"/>
        <rFont val="Arial"/>
        <family val="2"/>
      </rPr>
      <t>(2)</t>
    </r>
  </si>
  <si>
    <r>
      <t xml:space="preserve">    - Industrie de transformation </t>
    </r>
    <r>
      <rPr>
        <sz val="8"/>
        <color indexed="62"/>
        <rFont val="Arial"/>
        <family val="2"/>
      </rPr>
      <t>(4)</t>
    </r>
  </si>
  <si>
    <r>
      <t xml:space="preserve">    - High Tech </t>
    </r>
    <r>
      <rPr>
        <sz val="8"/>
        <color indexed="62"/>
        <rFont val="Arial"/>
        <family val="2"/>
      </rPr>
      <t>(3)</t>
    </r>
  </si>
  <si>
    <t>CA 2007</t>
  </si>
  <si>
    <t>CA 2006</t>
  </si>
  <si>
    <r>
      <t xml:space="preserve">(Indiquez, </t>
    </r>
    <r>
      <rPr>
        <b/>
        <i/>
        <sz val="8"/>
        <color indexed="23"/>
        <rFont val="Arial"/>
        <family val="2"/>
      </rPr>
      <t>en euros</t>
    </r>
    <r>
      <rPr>
        <i/>
        <sz val="8"/>
        <color indexed="23"/>
        <rFont val="Arial"/>
        <family val="2"/>
      </rPr>
      <t>, le</t>
    </r>
    <r>
      <rPr>
        <b/>
        <i/>
        <sz val="8"/>
        <color indexed="23"/>
        <rFont val="Arial"/>
        <family val="2"/>
      </rPr>
      <t xml:space="preserve"> taux effectivement constaté </t>
    </r>
    <r>
      <rPr>
        <i/>
        <sz val="8"/>
        <color indexed="23"/>
        <rFont val="Arial"/>
        <family val="2"/>
      </rPr>
      <t xml:space="preserve">sur 2006 et 2007, et </t>
    </r>
    <r>
      <rPr>
        <b/>
        <i/>
        <sz val="8"/>
        <color indexed="23"/>
        <rFont val="Arial"/>
        <family val="2"/>
      </rPr>
      <t>non pas le tarif proposé</t>
    </r>
    <r>
      <rPr>
        <i/>
        <sz val="8"/>
        <color indexed="23"/>
        <rFont val="Arial"/>
        <family val="2"/>
      </rPr>
      <t xml:space="preserve"> ; puis sélectionnez votre estimation pour 2008 à l'aide du menu déroulant.)</t>
    </r>
  </si>
  <si>
    <t>Estimation 2008</t>
  </si>
  <si>
    <t>Indiquez vos commentaires sur l'évolution des prix entre 2006 et 2007 ainsi que sur votre estimation pour 2008 :</t>
  </si>
  <si>
    <t>(Pour 2006 et 2007, indiquez les taux d'occupation de vos consultants selon leur profils. Pour 2008, précisez votre réponse à l'aide du menu déroulant.)</t>
  </si>
  <si>
    <t>Tendance 2008</t>
  </si>
  <si>
    <t xml:space="preserve">Autre </t>
  </si>
  <si>
    <t xml:space="preserve">Si Autre, précisez : </t>
  </si>
  <si>
    <t xml:space="preserve">Services financiers </t>
  </si>
  <si>
    <t>Administration</t>
  </si>
  <si>
    <t xml:space="preserve">Industrie </t>
  </si>
  <si>
    <t>Manager senior - Directeur - Expert - Associés</t>
  </si>
  <si>
    <t xml:space="preserve">Autres coûts </t>
  </si>
  <si>
    <t xml:space="preserve">= Résultat net </t>
  </si>
  <si>
    <t>-</t>
  </si>
  <si>
    <t>(freelances y.c.)</t>
  </si>
  <si>
    <t xml:space="preserve">    - Conception et évaluation de l'architecture des systèmes d'information, des infrastructures et des outils informatiques,</t>
  </si>
  <si>
    <t xml:space="preserve">    - Conception générale et spécifications des systèmes d'information,</t>
  </si>
  <si>
    <t xml:space="preserve">    - Choix de solutions fonctionnelles et techniques (notamment en matière d'ebusiness),</t>
  </si>
  <si>
    <t xml:space="preserve">    - Assistance à maîtrise d'ouvrage (AMOA) des projets informatiques,</t>
  </si>
  <si>
    <t xml:space="preserve">    - Audit de sécurité informatique,</t>
  </si>
  <si>
    <r>
      <t xml:space="preserve">Aider les organisations privées et publiques à analyser et redéfinir leurs stratégies, à améliorer l'efficacité de leurs opérations et à optimiser leurs ressources humaines et techniques. 
On distingue </t>
    </r>
    <r>
      <rPr>
        <b/>
        <i/>
        <sz val="8"/>
        <color indexed="62"/>
        <rFont val="Arial"/>
        <family val="2"/>
      </rPr>
      <t>Management Consulting</t>
    </r>
    <r>
      <rPr>
        <i/>
        <sz val="8"/>
        <color indexed="8"/>
        <rFont val="Arial"/>
        <family val="2"/>
      </rPr>
      <t xml:space="preserve"> et </t>
    </r>
    <r>
      <rPr>
        <b/>
        <i/>
        <sz val="8"/>
        <color indexed="62"/>
        <rFont val="Arial"/>
        <family val="2"/>
      </rPr>
      <t>IT Consulting</t>
    </r>
    <r>
      <rPr>
        <i/>
        <sz val="8"/>
        <color indexed="8"/>
        <rFont val="Arial"/>
        <family val="2"/>
      </rPr>
      <t>.</t>
    </r>
  </si>
  <si>
    <t>TJM 2007
Management Consulting</t>
  </si>
  <si>
    <r>
      <t>TJM</t>
    </r>
    <r>
      <rPr>
        <sz val="8"/>
        <rFont val="Arial"/>
        <family val="2"/>
      </rPr>
      <t xml:space="preserve"> 2007
IT Consulting</t>
    </r>
  </si>
  <si>
    <t xml:space="preserve">Indiquez les éléments-clés concernant vos recrutements en 2008 Prévoyez-vous de recruter davantage ? Quels profils sont concernés ? Avez-vous rencontré, ou anticipez-vous des difficultés à recruter ces éléments ? : </t>
  </si>
  <si>
    <t>TJM 2007
Toutes activités</t>
  </si>
  <si>
    <r>
      <t xml:space="preserve">N.B. </t>
    </r>
    <r>
      <rPr>
        <sz val="8"/>
        <rFont val="Arial"/>
        <family val="2"/>
      </rPr>
      <t xml:space="preserve">: la </t>
    </r>
    <r>
      <rPr>
        <b/>
        <sz val="8"/>
        <rFont val="Arial"/>
        <family val="2"/>
      </rPr>
      <t>réponse détaillée</t>
    </r>
    <r>
      <rPr>
        <sz val="8"/>
        <rFont val="Arial"/>
        <family val="2"/>
      </rPr>
      <t xml:space="preserve">
aux TJM est essentielle à la mise en lumière de différents business models</t>
    </r>
  </si>
  <si>
    <t xml:space="preserve">Si Autres services, précisez : </t>
  </si>
  <si>
    <r>
      <t>coût de l'effectif opérationnel</t>
    </r>
    <r>
      <rPr>
        <sz val="8"/>
        <rFont val="Arial"/>
        <family val="2"/>
      </rPr>
      <t xml:space="preserve">                                            (en % du CA)</t>
    </r>
  </si>
  <si>
    <r>
      <t>coût des fonctions support</t>
    </r>
    <r>
      <rPr>
        <sz val="8"/>
        <rFont val="Arial"/>
        <family val="2"/>
      </rPr>
      <t xml:space="preserve">                                                 (en % du CA)</t>
    </r>
  </si>
  <si>
    <t xml:space="preserve">     (en % du CA)</t>
  </si>
  <si>
    <t>Q3. Quel est le métier principal de votre groupe ?</t>
  </si>
  <si>
    <t>Q4. Comment est détenu le capital de votre société ?</t>
  </si>
  <si>
    <t>Q5. Comment est détenu le capital de votre groupe ?</t>
  </si>
  <si>
    <r>
      <t>N.B</t>
    </r>
    <r>
      <rPr>
        <sz val="8"/>
        <rFont val="Arial"/>
        <family val="2"/>
      </rPr>
      <t xml:space="preserve">. : la </t>
    </r>
    <r>
      <rPr>
        <b/>
        <sz val="8"/>
        <rFont val="Arial"/>
        <family val="2"/>
      </rPr>
      <t xml:space="preserve">réponse détaillée </t>
    </r>
    <r>
      <rPr>
        <sz val="8"/>
        <rFont val="Arial"/>
        <family val="2"/>
      </rPr>
      <t>aux questions portant sur la répartition du C.A. est essentielle à la mise en lumière de différents business models</t>
    </r>
  </si>
  <si>
    <t>Q6. Quelle est la date de clôture de vos comptes ?</t>
  </si>
  <si>
    <t>Q7. En 2007, votre entité a-t-elle connu des changements de périmètre ?</t>
  </si>
  <si>
    <t xml:space="preserve">Q7. bis.  </t>
  </si>
  <si>
    <t xml:space="preserve">Q7. ter. </t>
  </si>
  <si>
    <t xml:space="preserve">Q7. quater. </t>
  </si>
  <si>
    <t>Q8. Activité totale, par lignes de service :</t>
  </si>
  <si>
    <t>Q12. Prix moyens de facturation :</t>
  </si>
  <si>
    <t>Q12 bis. Modes de facturation :</t>
  </si>
  <si>
    <t>Q13. Effectif TOTAL (Equivalent Temps Plein à la date de clôture de l'exercice) :</t>
  </si>
  <si>
    <t>Q14. Effectif ETP, à la clôture 2007, des catégories de personnel suivantes :</t>
  </si>
  <si>
    <t>Q15. Taux d'occupation :</t>
  </si>
  <si>
    <t>Q16. Votre structure de coûts</t>
  </si>
  <si>
    <t xml:space="preserve">Q17. Vos recrutements </t>
  </si>
  <si>
    <t>Q1. Votre entité-conseil est constituée :</t>
  </si>
  <si>
    <t>Q2. Votre entité-conseil fait-elle partie d'un groupe ?</t>
  </si>
  <si>
    <t>Passez à Q3</t>
  </si>
  <si>
    <t>Passez directement à Q4</t>
  </si>
  <si>
    <t>Passez à Q5</t>
  </si>
  <si>
    <t>Passez directement à Q6</t>
  </si>
  <si>
    <t>ACTIVITE DE VOTRE "ENTITE CONSEIL"</t>
  </si>
  <si>
    <t>Evolution de l'activité Conseil :</t>
  </si>
  <si>
    <t>Tous niveaux d'intervenant (consultant, manager, etc) confondus</t>
  </si>
  <si>
    <r>
      <t>ADMINISTRATION</t>
    </r>
    <r>
      <rPr>
        <sz val="9"/>
        <color indexed="52"/>
        <rFont val="Arial"/>
        <family val="2"/>
      </rPr>
      <t xml:space="preserve"> </t>
    </r>
    <r>
      <rPr>
        <sz val="8"/>
        <color indexed="52"/>
        <rFont val="Arial"/>
        <family val="2"/>
      </rPr>
      <t>(Hors Santé)</t>
    </r>
  </si>
  <si>
    <t>Q9. Activité Conseil uniquement, par secteurs :</t>
  </si>
  <si>
    <t xml:space="preserve">(comme déclaré en Q7) </t>
  </si>
  <si>
    <t>Q11. Activité Conseil uniquement, à l'internationale  :</t>
  </si>
  <si>
    <t>Q10. Activité Conseil uniquement, par clients principaux :</t>
  </si>
  <si>
    <r>
      <t>A l'attention des sociétés multi-métiers</t>
    </r>
    <r>
      <rPr>
        <sz val="9"/>
        <rFont val="Arial"/>
        <family val="2"/>
      </rPr>
      <t xml:space="preserve"> : ce questionnaire requiert un retraitement spécifique concernant uniquement l'</t>
    </r>
    <r>
      <rPr>
        <b/>
        <sz val="9"/>
        <color indexed="62"/>
        <rFont val="Arial"/>
        <family val="2"/>
      </rPr>
      <t xml:space="preserve">entité Conseil </t>
    </r>
    <r>
      <rPr>
        <sz val="9"/>
        <rFont val="Arial"/>
        <family val="2"/>
      </rPr>
      <t>à l'exception de la</t>
    </r>
    <r>
      <rPr>
        <b/>
        <sz val="9"/>
        <color indexed="62"/>
        <rFont val="Arial"/>
        <family val="2"/>
      </rPr>
      <t xml:space="preserve"> </t>
    </r>
    <r>
      <rPr>
        <b/>
        <i/>
        <sz val="9"/>
        <color indexed="62"/>
        <rFont val="Arial"/>
        <family val="2"/>
      </rPr>
      <t>question Q8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qui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considére le</t>
    </r>
    <r>
      <rPr>
        <b/>
        <sz val="9"/>
        <color indexed="62"/>
        <rFont val="Arial"/>
        <family val="2"/>
      </rPr>
      <t xml:space="preserve"> chiffre d'affaires dans sa globalité.</t>
    </r>
  </si>
  <si>
    <t xml:space="preserve">Chiffre d'affaires total de votre entité Conseil en 2007 et 2006 </t>
  </si>
  <si>
    <t xml:space="preserve">Rappel de vos chiffres d'affaires : </t>
  </si>
  <si>
    <r>
      <t>(1)</t>
    </r>
    <r>
      <rPr>
        <sz val="9"/>
        <color indexed="62"/>
        <rFont val="Arial"/>
        <family val="2"/>
      </rPr>
      <t xml:space="preserve"> Hôpitaux et cliniques, institutions de santé privées et publiques, organismes payeurs, matériel médical et équipements des hôpitaux.</t>
    </r>
  </si>
  <si>
    <t>Indiquez comment est déterminé votre CA à l'international ? S'agit-il du lieu de réalisation de vos missions ? De la nationalité étrangère de vos clients? De l'adresse d'expédition de vos factures ?</t>
  </si>
  <si>
    <t>Rappel de vos chiffres d'affaires (Q7.):</t>
  </si>
  <si>
    <t xml:space="preserve">Chiffre d'affaires 2007 </t>
  </si>
  <si>
    <t>VOIR EN ANNEXE LA DEFINITION DES GRADES DE CONSUL-TANTS</t>
  </si>
  <si>
    <t xml:space="preserve">Consulting (Business et IT Consulting) </t>
  </si>
  <si>
    <t>Développement &amp; Intégration</t>
  </si>
  <si>
    <r>
      <t>Autres services</t>
    </r>
    <r>
      <rPr>
        <sz val="9"/>
        <color indexed="8"/>
        <rFont val="Arial"/>
        <family val="2"/>
      </rPr>
      <t xml:space="preserve"> (Précisez :  ……………………………... )</t>
    </r>
  </si>
  <si>
    <r>
      <t>Si votre</t>
    </r>
    <r>
      <rPr>
        <b/>
        <sz val="9"/>
        <color indexed="62"/>
        <rFont val="Arial"/>
        <family val="2"/>
      </rPr>
      <t xml:space="preserve"> entité Conseil</t>
    </r>
    <r>
      <rPr>
        <sz val="9"/>
        <rFont val="Arial"/>
        <family val="2"/>
      </rPr>
      <t xml:space="preserve"> a connu </t>
    </r>
    <r>
      <rPr>
        <b/>
        <sz val="9"/>
        <color indexed="62"/>
        <rFont val="Arial"/>
        <family val="2"/>
      </rPr>
      <t>des changements de périmêtre</t>
    </r>
    <r>
      <rPr>
        <sz val="9"/>
        <rFont val="Arial"/>
        <family val="2"/>
      </rPr>
      <t xml:space="preserve"> (tels que fusion, acquisition, réorganisation interne, etc), </t>
    </r>
    <r>
      <rPr>
        <b/>
        <sz val="9"/>
        <color indexed="62"/>
        <rFont val="Arial"/>
        <family val="2"/>
      </rPr>
      <t>veuillez consolider le chiffre d'affaires</t>
    </r>
    <r>
      <rPr>
        <sz val="9"/>
        <rFont val="Arial"/>
        <family val="2"/>
      </rPr>
      <t xml:space="preserve"> des structures concernées pour  </t>
    </r>
    <r>
      <rPr>
        <b/>
        <sz val="9"/>
        <color indexed="62"/>
        <rFont val="Arial"/>
        <family val="2"/>
      </rPr>
      <t>2006</t>
    </r>
    <r>
      <rPr>
        <sz val="9"/>
        <rFont val="Arial"/>
        <family val="2"/>
      </rPr>
      <t xml:space="preserve"> et </t>
    </r>
    <r>
      <rPr>
        <b/>
        <sz val="9"/>
        <color indexed="62"/>
        <rFont val="Arial"/>
        <family val="2"/>
      </rPr>
      <t>2007</t>
    </r>
    <r>
      <rPr>
        <sz val="9"/>
        <rFont val="Arial"/>
        <family val="2"/>
      </rPr>
      <t xml:space="preserve"> :</t>
    </r>
  </si>
  <si>
    <r>
      <t>A l'attention des sociétés multi-métiers :</t>
    </r>
    <r>
      <rPr>
        <sz val="9"/>
        <rFont val="Arial"/>
        <family val="2"/>
      </rPr>
      <t xml:space="preserve"> cette question considére le  </t>
    </r>
    <r>
      <rPr>
        <b/>
        <sz val="9"/>
        <color indexed="62"/>
        <rFont val="Arial"/>
        <family val="2"/>
      </rPr>
      <t xml:space="preserve">chiffre d'affaires global </t>
    </r>
    <r>
      <rPr>
        <sz val="9"/>
        <rFont val="Arial"/>
        <family val="2"/>
      </rPr>
      <t>de votre société.</t>
    </r>
  </si>
  <si>
    <r>
      <t xml:space="preserve">A l'attention des sociétés multi-métiers : </t>
    </r>
    <r>
      <rPr>
        <sz val="9"/>
        <rFont val="Arial"/>
        <family val="2"/>
      </rPr>
      <t xml:space="preserve">cette question considére uniquement le chiffre d'affaires de votre  </t>
    </r>
    <r>
      <rPr>
        <b/>
        <sz val="9"/>
        <color indexed="62"/>
        <rFont val="Arial"/>
        <family val="2"/>
      </rPr>
      <t>entité Conseil</t>
    </r>
    <r>
      <rPr>
        <b/>
        <i/>
        <sz val="9"/>
        <color indexed="62"/>
        <rFont val="Arial"/>
        <family val="2"/>
      </rPr>
      <t>.</t>
    </r>
  </si>
  <si>
    <t>L’effectif total prend en compte toutes les catégories de personnel, y compris le personnel non permanent : stagiaires, vacataires, free-lances, consultants détachés appartenant à des sociétés sœurs, etc. Sous-traitance exclue.</t>
  </si>
  <si>
    <r>
      <t xml:space="preserve">Si votre </t>
    </r>
    <r>
      <rPr>
        <b/>
        <sz val="9"/>
        <color indexed="62"/>
        <rFont val="Arial"/>
        <family val="2"/>
      </rPr>
      <t xml:space="preserve">entité conseil </t>
    </r>
    <r>
      <rPr>
        <sz val="9"/>
        <rFont val="Arial"/>
        <family val="2"/>
      </rPr>
      <t xml:space="preserve">a connu </t>
    </r>
    <r>
      <rPr>
        <b/>
        <sz val="9"/>
        <color indexed="62"/>
        <rFont val="Arial"/>
        <family val="2"/>
      </rPr>
      <t xml:space="preserve">des changements de périmêtre </t>
    </r>
    <r>
      <rPr>
        <sz val="9"/>
        <rFont val="Arial"/>
        <family val="2"/>
      </rPr>
      <t xml:space="preserve">(tels que fusion, acquisition, réorganisation interne, etc), </t>
    </r>
    <r>
      <rPr>
        <b/>
        <sz val="9"/>
        <color indexed="62"/>
        <rFont val="Arial"/>
        <family val="2"/>
      </rPr>
      <t>consolidez les effectifs ETP</t>
    </r>
    <r>
      <rPr>
        <sz val="9"/>
        <rFont val="Arial"/>
        <family val="2"/>
      </rPr>
      <t xml:space="preserve"> des structures concernées pour 2006 et 2007 :</t>
    </r>
  </si>
  <si>
    <t>Exemple : Si la société A a rachété la société B en 2007, merci d'indiquer le chiffre d'affaires consolidé de A+B en 2007 et en 2006.</t>
  </si>
  <si>
    <t>Exemple : Si la société A a rachété la société B en 2007, merci d'indiquer l'effectif de A+B en 2007 et en 2006.</t>
  </si>
  <si>
    <t xml:space="preserve">Indiquez vos commentaires sur la répartition des clients principaux, ainsi que sur son évolution : </t>
  </si>
  <si>
    <r>
      <t xml:space="preserve">- Vous étes </t>
    </r>
    <r>
      <rPr>
        <b/>
        <sz val="9"/>
        <rFont val="Arial"/>
        <family val="2"/>
      </rPr>
      <t>dirigeant / associé</t>
    </r>
    <r>
      <rPr>
        <sz val="9"/>
        <rFont val="Arial"/>
        <family val="2"/>
      </rPr>
      <t xml:space="preserve"> d'une structure de conseil, dont l</t>
    </r>
    <r>
      <rPr>
        <b/>
        <sz val="9"/>
        <rFont val="Arial"/>
        <family val="2"/>
      </rPr>
      <t>'effectif consultant</t>
    </r>
    <r>
      <rPr>
        <sz val="9"/>
        <rFont val="Arial"/>
        <family val="2"/>
      </rPr>
      <t xml:space="preserve"> (salariés ou associés) est </t>
    </r>
    <r>
      <rPr>
        <b/>
        <sz val="9"/>
        <rFont val="Arial"/>
        <family val="2"/>
      </rPr>
      <t>inférieur à 10</t>
    </r>
    <r>
      <rPr>
        <sz val="9"/>
        <rFont val="Arial"/>
        <family val="2"/>
      </rPr>
      <t xml:space="preserve"> :</t>
    </r>
  </si>
  <si>
    <t>Date de lancement de votre activité actuelle</t>
  </si>
  <si>
    <t xml:space="preserve">Votre âge à cette date de lancement </t>
  </si>
  <si>
    <t>PRESENTATION DE VOTRE ACTIVITE</t>
  </si>
  <si>
    <t>Responsable opérationnel en entreprise</t>
  </si>
  <si>
    <t>Consultant dans un cabinet de conseil</t>
  </si>
  <si>
    <t xml:space="preserve">Votre parcours professionnel précédant votre activité actuelle </t>
  </si>
  <si>
    <r>
      <t xml:space="preserve">Si </t>
    </r>
    <r>
      <rPr>
        <i/>
        <sz val="10"/>
        <rFont val="Arial"/>
        <family val="2"/>
      </rPr>
      <t>Autre,</t>
    </r>
    <r>
      <rPr>
        <sz val="10"/>
        <rFont val="Arial"/>
        <family val="0"/>
      </rPr>
      <t xml:space="preserve"> précisez : </t>
    </r>
  </si>
  <si>
    <t>VOS RELATIONS AVEC LES CLIENTS / PROSPECTS</t>
  </si>
  <si>
    <t>VOS RELATIONS AVEC LES AUTRES SOCIETES DE CONSEIL</t>
  </si>
  <si>
    <t>Nom de votre société :</t>
  </si>
  <si>
    <t>Nom et Prénom :</t>
  </si>
  <si>
    <t>ACTIVITE</t>
  </si>
  <si>
    <t xml:space="preserve">· le respect du secret professionnel auquel l’équipe de permanents du syndicat se conforme,     </t>
  </si>
  <si>
    <t xml:space="preserve">· la seule diffusion de résultats consolidés, à l’exclusion de tout autre type de données ou d’analyses par entreprise.  </t>
  </si>
  <si>
    <t>A cette fin, le syndicat s’engage à mettre en œuvre tous les moyens appropriés permettant d’assurer la plus grande protection de toute information dont il est amené à avoir connaissance dans le cadre de ses missions collectives.</t>
  </si>
  <si>
    <t>Nom de votre société:</t>
  </si>
  <si>
    <t xml:space="preserve">Nom et Prénom : </t>
  </si>
  <si>
    <t>Ce questionnaire comporte 17 questions.</t>
  </si>
  <si>
    <t>PRESENTATION DE VOTRE "ENTITE CONSEIL"</t>
  </si>
  <si>
    <t>E-mail / Téléphone :</t>
  </si>
  <si>
    <r>
      <t>Questionnaire à renvoyer par</t>
    </r>
    <r>
      <rPr>
        <b/>
        <sz val="10"/>
        <rFont val="Arial Narrow"/>
        <family val="2"/>
      </rPr>
      <t xml:space="preserve"> </t>
    </r>
    <r>
      <rPr>
        <b/>
        <sz val="10"/>
        <color indexed="62"/>
        <rFont val="Arial Narrow"/>
        <family val="2"/>
      </rPr>
      <t>e-mail</t>
    </r>
    <r>
      <rPr>
        <sz val="10"/>
        <rFont val="Arial Narrow"/>
        <family val="2"/>
      </rPr>
      <t xml:space="preserve">, fax ou courrier, </t>
    </r>
    <r>
      <rPr>
        <b/>
        <sz val="10"/>
        <color indexed="53"/>
        <rFont val="Arial Narrow"/>
        <family val="2"/>
      </rPr>
      <t>avant le lundi 3 mars 2008</t>
    </r>
    <r>
      <rPr>
        <b/>
        <sz val="10"/>
        <rFont val="Arial Narrow"/>
        <family val="2"/>
      </rPr>
      <t>,</t>
    </r>
    <r>
      <rPr>
        <sz val="10"/>
        <rFont val="Arial Narrow"/>
        <family val="2"/>
      </rPr>
      <t xml:space="preserve"> à l’attention de </t>
    </r>
    <r>
      <rPr>
        <b/>
        <sz val="10"/>
        <color indexed="62"/>
        <rFont val="Arial Narrow"/>
        <family val="2"/>
      </rPr>
      <t>celine.barbe@groupement-syntec.org</t>
    </r>
  </si>
  <si>
    <t>celine.barbe@groupement-syntec.org</t>
  </si>
  <si>
    <r>
      <t>Votre questionnaire est à renvoyer</t>
    </r>
    <r>
      <rPr>
        <sz val="11"/>
        <color indexed="62"/>
        <rFont val="Arial"/>
        <family val="2"/>
      </rPr>
      <t xml:space="preserve"> de préférence par e-mail </t>
    </r>
    <r>
      <rPr>
        <b/>
        <sz val="11"/>
        <color indexed="53"/>
        <rFont val="Arial"/>
        <family val="2"/>
      </rPr>
      <t>avant le lundi 3 mars 2007</t>
    </r>
    <r>
      <rPr>
        <b/>
        <sz val="11"/>
        <color indexed="62"/>
        <rFont val="Arial"/>
        <family val="2"/>
      </rPr>
      <t xml:space="preserve"> </t>
    </r>
    <r>
      <rPr>
        <sz val="11"/>
        <color indexed="62"/>
        <rFont val="Arial"/>
        <family val="2"/>
      </rPr>
      <t>à :</t>
    </r>
  </si>
  <si>
    <r>
      <t xml:space="preserve">Rappel : La </t>
    </r>
    <r>
      <rPr>
        <b/>
        <sz val="9"/>
        <color indexed="8"/>
        <rFont val="Arial"/>
        <family val="2"/>
      </rPr>
      <t>CONFIDENTIALITÉ TOTALE</t>
    </r>
    <r>
      <rPr>
        <sz val="9"/>
        <color indexed="8"/>
        <rFont val="Arial"/>
        <family val="2"/>
      </rPr>
      <t xml:space="preserve"> des informations reçues et traitées par notre organisation professionnelle est garantie par :      </t>
    </r>
  </si>
  <si>
    <t>VOIR EN ANNEXE LA DEFINITION / DESCRIPTION DE L'ACTIVITE CONSULTING</t>
  </si>
  <si>
    <r>
      <t xml:space="preserve">A l'attention des sociétés multi-métiers : </t>
    </r>
    <r>
      <rPr>
        <sz val="9"/>
        <rFont val="Arial"/>
        <family val="2"/>
      </rPr>
      <t>les questions suivantes considérent uniquement vos missions de Conseil.</t>
    </r>
  </si>
  <si>
    <t>* Un client récurrent est un client qui fait l'objet d'un contrat annuel ou pour lequel vous avez réalisé plus d'une mission ces 18 derniers mois.</t>
  </si>
  <si>
    <t>Nombre de clients</t>
  </si>
  <si>
    <t>le total doit être égal au nombre de clients en 2007 :</t>
  </si>
  <si>
    <r>
      <t xml:space="preserve">Q1. </t>
    </r>
    <r>
      <rPr>
        <sz val="9"/>
        <rFont val="Arial"/>
        <family val="2"/>
      </rPr>
      <t>Merci d'indiquer le profil de votre activité à l'aide d'une croix :</t>
    </r>
  </si>
  <si>
    <r>
      <t>Q2.</t>
    </r>
    <r>
      <rPr>
        <sz val="9"/>
        <rFont val="Arial"/>
        <family val="2"/>
      </rPr>
      <t xml:space="preserve"> Merci d'indiquer votre réponse à l'aide d'une ou plusieurs croix : </t>
    </r>
  </si>
  <si>
    <r>
      <t xml:space="preserve">Q3. </t>
    </r>
    <r>
      <rPr>
        <sz val="10"/>
        <rFont val="Arial"/>
        <family val="0"/>
      </rPr>
      <t xml:space="preserve">Quels sont vos 2 principaux </t>
    </r>
    <r>
      <rPr>
        <b/>
        <sz val="10"/>
        <rFont val="Arial"/>
        <family val="2"/>
      </rPr>
      <t>moyens de prospection</t>
    </r>
    <r>
      <rPr>
        <sz val="10"/>
        <rFont val="Arial"/>
        <family val="0"/>
      </rPr>
      <t xml:space="preserve"> ? (réseau local de relations, bouche à oreille, prospection 'dans le dur', etc) </t>
    </r>
  </si>
  <si>
    <r>
      <t>Q8.</t>
    </r>
    <r>
      <rPr>
        <sz val="10"/>
        <rFont val="Arial"/>
        <family val="2"/>
      </rPr>
      <t xml:space="preserve"> Chiffre d'affaires de votre activité Conseil en 2007 et 2006 </t>
    </r>
  </si>
  <si>
    <r>
      <t>Q6.</t>
    </r>
    <r>
      <rPr>
        <sz val="10"/>
        <rFont val="Arial"/>
        <family val="2"/>
      </rPr>
      <t xml:space="preserve"> Qualifierez-vous votre positionnement de </t>
    </r>
    <r>
      <rPr>
        <b/>
        <sz val="10"/>
        <rFont val="Arial"/>
        <family val="2"/>
      </rPr>
      <t>niche</t>
    </r>
    <r>
      <rPr>
        <sz val="10"/>
        <rFont val="Arial"/>
        <family val="2"/>
      </rPr>
      <t xml:space="preserve"> ? Si oui, sur quel(s) </t>
    </r>
    <r>
      <rPr>
        <b/>
        <sz val="10"/>
        <rFont val="Arial"/>
        <family val="2"/>
      </rPr>
      <t>métier(s) spécifique(s)</t>
    </r>
    <r>
      <rPr>
        <sz val="10"/>
        <rFont val="Arial"/>
        <family val="2"/>
      </rPr>
      <t xml:space="preserve"> ? </t>
    </r>
  </si>
  <si>
    <r>
      <t xml:space="preserve">Q9. </t>
    </r>
    <r>
      <rPr>
        <sz val="9"/>
        <rFont val="Arial"/>
        <family val="2"/>
      </rPr>
      <t xml:space="preserve">Activité totale, par lignes de service </t>
    </r>
  </si>
  <si>
    <r>
      <t xml:space="preserve">Q10. </t>
    </r>
    <r>
      <rPr>
        <sz val="9"/>
        <rFont val="Arial"/>
        <family val="2"/>
      </rPr>
      <t>Nombre de clients de votre activité Conseil</t>
    </r>
  </si>
  <si>
    <t xml:space="preserve">Q11. </t>
  </si>
  <si>
    <r>
      <t xml:space="preserve">Q11. </t>
    </r>
    <r>
      <rPr>
        <sz val="9"/>
        <rFont val="Arial"/>
        <family val="2"/>
      </rPr>
      <t>Activité Conseil uniquement, par clients principaux :</t>
    </r>
  </si>
  <si>
    <t xml:space="preserve">(comme déclaré en Q8) </t>
  </si>
  <si>
    <r>
      <t>Rappel de vos chiffres d'affaires</t>
    </r>
    <r>
      <rPr>
        <b/>
        <i/>
        <sz val="9"/>
        <color indexed="9"/>
        <rFont val="Arial"/>
        <family val="2"/>
      </rPr>
      <t xml:space="preserve"> : </t>
    </r>
  </si>
  <si>
    <t>Fin du questionnaire</t>
  </si>
  <si>
    <t>Merci de votre contribution !</t>
  </si>
  <si>
    <r>
      <t xml:space="preserve">Q12. </t>
    </r>
    <r>
      <rPr>
        <sz val="9"/>
        <rFont val="Arial"/>
        <family val="2"/>
      </rPr>
      <t>Prix moyens de facturation</t>
    </r>
  </si>
  <si>
    <t>Indiquez, en euros, le taux effectivement constaté sur 2006 et 2007, et non pas le tarif proposé ; puis sélectionnez votre estimation pour 2008 à l'aide du menu déroulant.</t>
  </si>
  <si>
    <r>
      <t xml:space="preserve">Q13. </t>
    </r>
    <r>
      <rPr>
        <sz val="9"/>
        <rFont val="Arial"/>
        <family val="2"/>
      </rPr>
      <t>Effectif total (Equivalent temps plein à la date de clôture de votre exercice) :</t>
    </r>
  </si>
  <si>
    <r>
      <t xml:space="preserve">Q14. </t>
    </r>
    <r>
      <rPr>
        <sz val="9"/>
        <rFont val="Arial"/>
        <family val="2"/>
      </rPr>
      <t>Taux d'occupation de vos consultants :</t>
    </r>
  </si>
  <si>
    <t>Rappel : La CONFIDENTIALITÉ TOTALE des informations reçues et traitées par notre organisation professionnelle est garantie par :      
· le respect du secret professionnel auquel 
  l’équipe de permanents du syndicat se 
  conforme,     
· la seule diffusion de résultats consolidés, à 
  l’exclusion de tout autre type de données ou 
  d’analyses par entreprise.  
 A cette fin, le syndicat s’engage à mettre en œuvre tous les moyens appropriés permettant d’assurer la plus grande protection de toute information dont il est amené à avoir connaissance dans le cadre de ses missions collectives.</t>
  </si>
  <si>
    <t>Ce questionnaire comporte 14 questions.</t>
  </si>
  <si>
    <t>% de chiffre d'affaires réalisé en tant que soustraitant d'un cabinet de conseil ou d'une société de prestations de services :</t>
  </si>
  <si>
    <t>- dont nombre de clients récurrents* en 2007</t>
  </si>
  <si>
    <t>- dont nombre de clients ponctuels ou nouveaux en 2007</t>
  </si>
  <si>
    <t>Missions de conseil en 2007</t>
  </si>
  <si>
    <t>% de chiffre d'affaires réalisé par un soustraitant ou un partenaire :</t>
  </si>
  <si>
    <t>% de chiffre d'affaires issu de missions avec un commanditaire local (exemple : PME ou business unit), Par opposition à la fonction centrale d'une grande structure :</t>
  </si>
  <si>
    <r>
      <t xml:space="preserve">Si votre activité compte </t>
    </r>
    <r>
      <rPr>
        <b/>
        <i/>
        <u val="single"/>
        <sz val="14"/>
        <color indexed="9"/>
        <rFont val="Arial"/>
        <family val="2"/>
      </rPr>
      <t>plus de 9 consultants</t>
    </r>
    <r>
      <rPr>
        <b/>
        <i/>
        <sz val="14"/>
        <color indexed="9"/>
        <rFont val="Arial"/>
        <family val="2"/>
      </rPr>
      <t>, merci de compléter ce questionnaire                           (et d'ignorer le Questionnaire 1)</t>
    </r>
  </si>
  <si>
    <t xml:space="preserve">Son mail </t>
  </si>
  <si>
    <t xml:space="preserve">En cas de parrainage, merci d'indiquer les nom et prénom de la personne qui vous a transmis le questionnaire : </t>
  </si>
  <si>
    <t>Etude SYNTEC 2007-2008 sur le marché du conseil en management</t>
  </si>
  <si>
    <t>Etude SYNTEC 2007-2008                                                     sur le marché du conseil en management</t>
  </si>
  <si>
    <t>Fax : 01 40 50 73 57</t>
  </si>
  <si>
    <r>
      <t xml:space="preserve">Cette enquête est </t>
    </r>
    <r>
      <rPr>
        <u val="single"/>
        <sz val="10"/>
        <color indexed="62"/>
        <rFont val="Arial"/>
        <family val="2"/>
      </rPr>
      <t>réservée</t>
    </r>
    <r>
      <rPr>
        <sz val="10"/>
        <color indexed="62"/>
        <rFont val="Arial"/>
        <family val="2"/>
      </rPr>
      <t xml:space="preserve"> aux structures réalisant </t>
    </r>
    <r>
      <rPr>
        <b/>
        <sz val="10"/>
        <color indexed="62"/>
        <rFont val="Arial"/>
        <family val="2"/>
      </rPr>
      <t xml:space="preserve">au moins 30% de leur chiffre d'affaires </t>
    </r>
    <r>
      <rPr>
        <sz val="10"/>
        <color indexed="62"/>
        <rFont val="Arial"/>
        <family val="2"/>
      </rPr>
      <t>à partir de missions de</t>
    </r>
    <r>
      <rPr>
        <b/>
        <sz val="10"/>
        <color indexed="62"/>
        <rFont val="Arial"/>
        <family val="2"/>
      </rPr>
      <t xml:space="preserve"> conseil en management.</t>
    </r>
    <r>
      <rPr>
        <sz val="10"/>
        <color indexed="62"/>
        <rFont val="Arial"/>
        <family val="2"/>
      </rPr>
      <t xml:space="preserve"> Si ce n'est pas votre cas, merci de nous le signaler par retour de mail afin que nous en tenions compte lors de nos prochaines enquêtes.</t>
    </r>
  </si>
  <si>
    <r>
      <t xml:space="preserve">Pour participer à </t>
    </r>
    <r>
      <rPr>
        <b/>
        <sz val="10"/>
        <color indexed="62"/>
        <rFont val="Arial"/>
        <family val="2"/>
      </rPr>
      <t xml:space="preserve">cette étude </t>
    </r>
    <r>
      <rPr>
        <sz val="10"/>
        <color indexed="62"/>
        <rFont val="Arial"/>
        <family val="2"/>
      </rPr>
      <t xml:space="preserve">menée par </t>
    </r>
    <r>
      <rPr>
        <b/>
        <sz val="10"/>
        <color indexed="62"/>
        <rFont val="Arial"/>
        <family val="2"/>
      </rPr>
      <t>SYNTEC conseil en management,</t>
    </r>
    <r>
      <rPr>
        <sz val="10"/>
        <color indexed="62"/>
        <rFont val="Arial"/>
        <family val="2"/>
      </rPr>
      <t xml:space="preserve"> merci de vous rendre sur l'onglet :</t>
    </r>
  </si>
  <si>
    <r>
      <t xml:space="preserve">- Vous exercez votre activité par le biais d'une </t>
    </r>
    <r>
      <rPr>
        <b/>
        <sz val="9"/>
        <rFont val="Arial"/>
        <family val="2"/>
      </rPr>
      <t>entreprise de portage</t>
    </r>
    <r>
      <rPr>
        <sz val="9"/>
        <rFont val="Arial"/>
        <family val="2"/>
      </rPr>
      <t xml:space="preserve"> :</t>
    </r>
  </si>
  <si>
    <r>
      <t xml:space="preserve">Si votre activité compte </t>
    </r>
    <r>
      <rPr>
        <b/>
        <i/>
        <u val="single"/>
        <sz val="14"/>
        <color indexed="9"/>
        <rFont val="Arial"/>
        <family val="2"/>
      </rPr>
      <t>entre 1 et 9 consultants</t>
    </r>
    <r>
      <rPr>
        <b/>
        <i/>
        <sz val="14"/>
        <color indexed="9"/>
        <rFont val="Arial"/>
        <family val="2"/>
      </rPr>
      <t>, merci de compléter ce questionnaire                              (et d'ignorer le Questionnaire 2)</t>
    </r>
  </si>
  <si>
    <r>
      <t xml:space="preserve">si votre société compte plus de 9 consultants     </t>
    </r>
    <r>
      <rPr>
        <sz val="10"/>
        <color indexed="9"/>
        <rFont val="Arial"/>
        <family val="2"/>
      </rPr>
      <t xml:space="preserve"> (ignorer l'onglet Questionnaire_1) </t>
    </r>
  </si>
  <si>
    <r>
      <t xml:space="preserve">si votre activité compte entre 1 et 9 consultants     </t>
    </r>
    <r>
      <rPr>
        <sz val="10"/>
        <color indexed="9"/>
        <rFont val="Arial"/>
        <family val="2"/>
      </rPr>
      <t xml:space="preserve"> (ignorer l'onglet Questionnaire_2) </t>
    </r>
  </si>
  <si>
    <r>
      <t>- Vous exercez votre activité en tant qu</t>
    </r>
    <r>
      <rPr>
        <b/>
        <sz val="9"/>
        <rFont val="Arial"/>
        <family val="2"/>
      </rPr>
      <t>'indépendant</t>
    </r>
    <r>
      <rPr>
        <sz val="9"/>
        <rFont val="Arial"/>
        <family val="2"/>
      </rPr>
      <t xml:space="preserve"> ou au travers d'une </t>
    </r>
    <r>
      <rPr>
        <b/>
        <sz val="9"/>
        <rFont val="Arial"/>
        <family val="2"/>
      </rPr>
      <t>société unipersonnelle</t>
    </r>
    <r>
      <rPr>
        <sz val="9"/>
        <rFont val="Arial"/>
        <family val="2"/>
      </rPr>
      <t xml:space="preserve"> :</t>
    </r>
  </si>
  <si>
    <t>Onglet QUESTIONNAIRE 1</t>
  </si>
  <si>
    <t>Onglet QUESTIONNAIRE 2</t>
  </si>
  <si>
    <r>
      <t>N'hésitez pas à transmettre ce questionnaire aux acteurs de votre connaissance</t>
    </r>
    <r>
      <rPr>
        <sz val="10"/>
        <color indexed="62"/>
        <rFont val="Arial"/>
        <family val="2"/>
      </rPr>
      <t xml:space="preserve">. Pour récompenser la qualité de ces introductions, toute personne </t>
    </r>
    <r>
      <rPr>
        <b/>
        <sz val="10"/>
        <color indexed="62"/>
        <rFont val="Arial"/>
        <family val="2"/>
      </rPr>
      <t xml:space="preserve">à l'origine de la participation de 3 sociétés </t>
    </r>
    <r>
      <rPr>
        <sz val="10"/>
        <color indexed="62"/>
        <rFont val="Arial"/>
        <family val="2"/>
      </rPr>
      <t>(ou consultants indépendants) non présentes dans notre base,</t>
    </r>
    <r>
      <rPr>
        <b/>
        <sz val="10"/>
        <color indexed="62"/>
        <rFont val="Arial"/>
        <family val="2"/>
      </rPr>
      <t xml:space="preserve"> recevra gratuitement l'ensemble des études 2007-2008</t>
    </r>
    <r>
      <rPr>
        <sz val="10"/>
        <color indexed="62"/>
        <rFont val="Arial"/>
        <family val="2"/>
      </rPr>
      <t xml:space="preserve"> que nous réalisons sur le Conseil en management en France en Europe. </t>
    </r>
  </si>
  <si>
    <t xml:space="preserve">Siret de votre société :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</si>
</sst>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d\-mmm\-yy"/>
    <numFmt numFmtId="175" formatCode="0.000"/>
    <numFmt numFmtId="176" formatCode="#,##0&quot; €&quot;;\-#,##0&quot; €&quot;"/>
    <numFmt numFmtId="177" formatCode="#,##0&quot; €&quot;;[Red]\-#,##0&quot; €&quot;"/>
    <numFmt numFmtId="178" formatCode="#,##0.00&quot; €&quot;;\-#,##0.00&quot; €&quot;"/>
    <numFmt numFmtId="179" formatCode="#,##0.00&quot; €&quot;;[Red]\-#,##0.00&quot; €&quot;"/>
    <numFmt numFmtId="180" formatCode="_-* #,##0&quot; €&quot;_-;\-* #,##0&quot; €&quot;_-;_-* &quot;-&quot;&quot; €&quot;_-;_-@_-"/>
    <numFmt numFmtId="181" formatCode="_-* #,##0_ _€_-;\-* #,##0_ _€_-;_-* &quot;-&quot;_ _€_-;_-@_-"/>
    <numFmt numFmtId="182" formatCode="_-* #,##0.00&quot; €&quot;_-;\-* #,##0.00&quot; €&quot;_-;_-* &quot;-&quot;??&quot; €&quot;_-;_-@_-"/>
    <numFmt numFmtId="183" formatCode="_-* #,##0.00_ _€_-;\-* #,##0.00_ _€_-;_-* &quot;-&quot;??_ _€_-;_-@_-"/>
    <numFmt numFmtId="184" formatCode="#,##0.0"/>
    <numFmt numFmtId="185" formatCode="d\ mmmm\ yyyy"/>
    <numFmt numFmtId="186" formatCode="0.0%"/>
    <numFmt numFmtId="187" formatCode="dd/mm/yy"/>
    <numFmt numFmtId="188" formatCode="#,##0\ &quot;€&quot;"/>
    <numFmt numFmtId="189" formatCode="0.000%"/>
    <numFmt numFmtId="190" formatCode="0.0000%"/>
    <numFmt numFmtId="191" formatCode="#,##0.0\ &quot;€&quot;"/>
    <numFmt numFmtId="192" formatCode="#,##0\ _€"/>
    <numFmt numFmtId="193" formatCode="0.0000"/>
    <numFmt numFmtId="194" formatCode="0.0"/>
  </numFmts>
  <fonts count="10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i/>
      <sz val="9"/>
      <color indexed="23"/>
      <name val="Arial"/>
      <family val="2"/>
    </font>
    <font>
      <b/>
      <i/>
      <sz val="9"/>
      <color indexed="23"/>
      <name val="Arial"/>
      <family val="2"/>
    </font>
    <font>
      <b/>
      <sz val="9"/>
      <name val="Arial"/>
      <family val="2"/>
    </font>
    <font>
      <b/>
      <i/>
      <sz val="9"/>
      <color indexed="48"/>
      <name val="Arial"/>
      <family val="2"/>
    </font>
    <font>
      <b/>
      <i/>
      <sz val="10"/>
      <color indexed="23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9"/>
      <color indexed="10"/>
      <name val="Arial"/>
      <family val="2"/>
    </font>
    <font>
      <b/>
      <i/>
      <sz val="8"/>
      <color indexed="23"/>
      <name val="Arial"/>
      <family val="2"/>
    </font>
    <font>
      <u val="single"/>
      <sz val="8"/>
      <name val="Arial"/>
      <family val="2"/>
    </font>
    <font>
      <i/>
      <sz val="8"/>
      <color indexed="23"/>
      <name val="Arial"/>
      <family val="2"/>
    </font>
    <font>
      <sz val="8"/>
      <color indexed="23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u val="single"/>
      <vertAlign val="superscript"/>
      <sz val="9"/>
      <name val="Arial"/>
      <family val="2"/>
    </font>
    <font>
      <i/>
      <sz val="8"/>
      <color indexed="8"/>
      <name val="HelveticaNeue-Light"/>
      <family val="0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9"/>
      <color indexed="53"/>
      <name val="Arial"/>
      <family val="2"/>
    </font>
    <font>
      <sz val="9.5"/>
      <name val="Arial"/>
      <family val="2"/>
    </font>
    <font>
      <sz val="9.5"/>
      <color indexed="23"/>
      <name val="Arial"/>
      <family val="2"/>
    </font>
    <font>
      <b/>
      <sz val="10"/>
      <color indexed="9"/>
      <name val="Arial"/>
      <family val="2"/>
    </font>
    <font>
      <i/>
      <sz val="9"/>
      <color indexed="10"/>
      <name val="Arial"/>
      <family val="2"/>
    </font>
    <font>
      <b/>
      <i/>
      <sz val="9"/>
      <color indexed="9"/>
      <name val="Arial"/>
      <family val="2"/>
    </font>
    <font>
      <sz val="10"/>
      <color indexed="41"/>
      <name val="Arial"/>
      <family val="2"/>
    </font>
    <font>
      <sz val="9.5"/>
      <color indexed="41"/>
      <name val="Arial"/>
      <family val="2"/>
    </font>
    <font>
      <sz val="9"/>
      <color indexed="41"/>
      <name val="Arial"/>
      <family val="2"/>
    </font>
    <font>
      <sz val="8"/>
      <color indexed="41"/>
      <name val="Arial"/>
      <family val="2"/>
    </font>
    <font>
      <sz val="7"/>
      <color indexed="9"/>
      <name val="Arial"/>
      <family val="2"/>
    </font>
    <font>
      <i/>
      <sz val="10"/>
      <name val="Arial"/>
      <family val="2"/>
    </font>
    <font>
      <sz val="9"/>
      <color indexed="63"/>
      <name val="Arial"/>
      <family val="2"/>
    </font>
    <font>
      <sz val="9"/>
      <color indexed="55"/>
      <name val="Arial"/>
      <family val="2"/>
    </font>
    <font>
      <sz val="10"/>
      <color indexed="55"/>
      <name val="Arial"/>
      <family val="2"/>
    </font>
    <font>
      <sz val="8"/>
      <color indexed="55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41"/>
      <name val="Arial"/>
      <family val="2"/>
    </font>
    <font>
      <b/>
      <sz val="10"/>
      <color indexed="41"/>
      <name val="Arial"/>
      <family val="2"/>
    </font>
    <font>
      <u val="single"/>
      <sz val="10"/>
      <color indexed="36"/>
      <name val="Arial"/>
      <family val="0"/>
    </font>
    <font>
      <i/>
      <sz val="8"/>
      <color indexed="55"/>
      <name val="Arial"/>
      <family val="2"/>
    </font>
    <font>
      <sz val="9"/>
      <color indexed="61"/>
      <name val="Arial"/>
      <family val="2"/>
    </font>
    <font>
      <b/>
      <i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 Narrow"/>
      <family val="2"/>
    </font>
    <font>
      <b/>
      <sz val="12"/>
      <color indexed="62"/>
      <name val="Arial"/>
      <family val="2"/>
    </font>
    <font>
      <b/>
      <i/>
      <sz val="9"/>
      <color indexed="62"/>
      <name val="Arial"/>
      <family val="2"/>
    </font>
    <font>
      <sz val="9"/>
      <color indexed="62"/>
      <name val="Arial"/>
      <family val="2"/>
    </font>
    <font>
      <sz val="8"/>
      <color indexed="62"/>
      <name val="Arial"/>
      <family val="2"/>
    </font>
    <font>
      <b/>
      <sz val="9"/>
      <color indexed="62"/>
      <name val="Arial"/>
      <family val="2"/>
    </font>
    <font>
      <b/>
      <strike/>
      <sz val="9"/>
      <color indexed="53"/>
      <name val="Arial"/>
      <family val="2"/>
    </font>
    <font>
      <b/>
      <sz val="10"/>
      <color indexed="62"/>
      <name val="Arial"/>
      <family val="2"/>
    </font>
    <font>
      <b/>
      <sz val="8"/>
      <color indexed="53"/>
      <name val="Arial"/>
      <family val="2"/>
    </font>
    <font>
      <b/>
      <i/>
      <sz val="8"/>
      <color indexed="62"/>
      <name val="Arial"/>
      <family val="2"/>
    </font>
    <font>
      <strike/>
      <sz val="8"/>
      <name val="Arial"/>
      <family val="2"/>
    </font>
    <font>
      <strike/>
      <sz val="9"/>
      <name val="Arial"/>
      <family val="2"/>
    </font>
    <font>
      <i/>
      <strike/>
      <sz val="8"/>
      <name val="Arial"/>
      <family val="2"/>
    </font>
    <font>
      <b/>
      <sz val="12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sz val="8"/>
      <color indexed="5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62"/>
      <name val="Arial"/>
      <family val="2"/>
    </font>
    <font>
      <b/>
      <i/>
      <sz val="9"/>
      <color indexed="52"/>
      <name val="Arial"/>
      <family val="2"/>
    </font>
    <font>
      <b/>
      <u val="single"/>
      <sz val="10"/>
      <color indexed="62"/>
      <name val="Arial"/>
      <family val="2"/>
    </font>
    <font>
      <sz val="9"/>
      <color indexed="8"/>
      <name val="Arial"/>
      <family val="2"/>
    </font>
    <font>
      <b/>
      <sz val="17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53"/>
      <name val="Arial"/>
      <family val="2"/>
    </font>
    <font>
      <sz val="11"/>
      <name val="Arial"/>
      <family val="2"/>
    </font>
    <font>
      <sz val="11"/>
      <color indexed="62"/>
      <name val="Arial"/>
      <family val="2"/>
    </font>
    <font>
      <b/>
      <sz val="10"/>
      <color indexed="53"/>
      <name val="Arial Narrow"/>
      <family val="2"/>
    </font>
    <font>
      <b/>
      <i/>
      <sz val="10"/>
      <color indexed="9"/>
      <name val="Arial"/>
      <family val="2"/>
    </font>
    <font>
      <b/>
      <i/>
      <sz val="9"/>
      <color indexed="55"/>
      <name val="Arial"/>
      <family val="2"/>
    </font>
    <font>
      <i/>
      <sz val="8"/>
      <color indexed="62"/>
      <name val="Arial"/>
      <family val="2"/>
    </font>
    <font>
      <b/>
      <i/>
      <u val="single"/>
      <sz val="9"/>
      <color indexed="9"/>
      <name val="Arial"/>
      <family val="2"/>
    </font>
    <font>
      <i/>
      <sz val="9"/>
      <color indexed="55"/>
      <name val="Arial"/>
      <family val="2"/>
    </font>
    <font>
      <b/>
      <i/>
      <sz val="9"/>
      <color indexed="10"/>
      <name val="Arial"/>
      <family val="2"/>
    </font>
    <font>
      <b/>
      <i/>
      <sz val="14"/>
      <color indexed="9"/>
      <name val="Arial"/>
      <family val="2"/>
    </font>
    <font>
      <b/>
      <i/>
      <u val="single"/>
      <sz val="14"/>
      <color indexed="9"/>
      <name val="Arial"/>
      <family val="2"/>
    </font>
    <font>
      <u val="single"/>
      <sz val="10"/>
      <color indexed="62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sz val="10"/>
      <color indexed="18"/>
      <name val="Arial"/>
      <family val="2"/>
    </font>
    <font>
      <u val="single"/>
      <sz val="9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</fills>
  <borders count="10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thin"/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>
        <color indexed="63"/>
      </top>
      <bottom style="thin">
        <color indexed="62"/>
      </bottom>
    </border>
    <border>
      <left style="medium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62"/>
      </bottom>
    </border>
    <border>
      <left>
        <color indexed="63"/>
      </left>
      <right style="thin"/>
      <top style="medium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 style="thin"/>
      <right style="thin"/>
      <top style="medium">
        <color indexed="62"/>
      </top>
      <bottom style="thin"/>
    </border>
    <border>
      <left style="thin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 style="thin">
        <color indexed="62"/>
      </bottom>
    </border>
    <border>
      <left style="medium">
        <color indexed="62"/>
      </left>
      <right>
        <color indexed="63"/>
      </right>
      <top style="thin">
        <color indexed="62"/>
      </top>
      <bottom style="medium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indexed="62"/>
      </right>
      <top style="medium">
        <color indexed="62"/>
      </top>
      <bottom style="thin"/>
    </border>
    <border>
      <left style="medium">
        <color indexed="62"/>
      </left>
      <right style="thin"/>
      <top style="thin"/>
      <bottom style="thin"/>
    </border>
    <border>
      <left style="thin"/>
      <right style="medium">
        <color indexed="62"/>
      </right>
      <top style="thin"/>
      <bottom style="thin"/>
    </border>
    <border>
      <left style="medium">
        <color indexed="62"/>
      </left>
      <right style="thin"/>
      <top style="medium">
        <color indexed="62"/>
      </top>
      <bottom style="thin"/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/>
      <top style="thin"/>
      <bottom style="medium">
        <color indexed="62"/>
      </bottom>
    </border>
    <border>
      <left style="thin"/>
      <right style="thin"/>
      <top style="thin"/>
      <bottom style="medium">
        <color indexed="62"/>
      </bottom>
    </border>
    <border>
      <left style="thin"/>
      <right style="medium">
        <color indexed="62"/>
      </right>
      <top style="thin"/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0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9" fillId="0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1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9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0" fontId="14" fillId="2" borderId="0" xfId="0" applyFont="1" applyFill="1" applyAlignment="1">
      <alignment/>
    </xf>
    <xf numFmtId="0" fontId="13" fillId="2" borderId="0" xfId="0" applyFont="1" applyFill="1" applyAlignment="1">
      <alignment horizontal="right"/>
    </xf>
    <xf numFmtId="0" fontId="16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4" fillId="2" borderId="0" xfId="0" applyFont="1" applyFill="1" applyAlignment="1">
      <alignment horizontal="right"/>
    </xf>
    <xf numFmtId="0" fontId="1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9" fillId="0" borderId="0" xfId="0" applyFont="1" applyAlignment="1">
      <alignment/>
    </xf>
    <xf numFmtId="0" fontId="14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/>
    </xf>
    <xf numFmtId="0" fontId="23" fillId="2" borderId="0" xfId="0" applyFont="1" applyFill="1" applyAlignment="1">
      <alignment/>
    </xf>
    <xf numFmtId="0" fontId="9" fillId="2" borderId="0" xfId="0" applyFont="1" applyFill="1" applyBorder="1" applyAlignment="1">
      <alignment horizontal="right"/>
    </xf>
    <xf numFmtId="0" fontId="24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25" fillId="2" borderId="0" xfId="0" applyFont="1" applyFill="1" applyBorder="1" applyAlignment="1">
      <alignment horizontal="right"/>
    </xf>
    <xf numFmtId="0" fontId="25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2" borderId="2" xfId="0" applyFont="1" applyFill="1" applyBorder="1" applyAlignment="1">
      <alignment/>
    </xf>
    <xf numFmtId="0" fontId="25" fillId="2" borderId="2" xfId="0" applyFont="1" applyFill="1" applyBorder="1" applyAlignment="1">
      <alignment horizontal="right"/>
    </xf>
    <xf numFmtId="0" fontId="8" fillId="2" borderId="0" xfId="0" applyFont="1" applyFill="1" applyAlignment="1">
      <alignment horizontal="left" wrapText="1"/>
    </xf>
    <xf numFmtId="0" fontId="21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21" fillId="2" borderId="7" xfId="0" applyFont="1" applyFill="1" applyBorder="1" applyAlignment="1">
      <alignment/>
    </xf>
    <xf numFmtId="0" fontId="5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30" fillId="2" borderId="0" xfId="0" applyFont="1" applyFill="1" applyAlignment="1">
      <alignment horizontal="left"/>
    </xf>
    <xf numFmtId="0" fontId="9" fillId="0" borderId="0" xfId="0" applyFont="1" applyAlignment="1">
      <alignment/>
    </xf>
    <xf numFmtId="0" fontId="24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vertical="top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vertical="top"/>
    </xf>
    <xf numFmtId="0" fontId="32" fillId="2" borderId="0" xfId="0" applyFont="1" applyFill="1" applyAlignment="1">
      <alignment horizontal="left" wrapText="1"/>
    </xf>
    <xf numFmtId="0" fontId="25" fillId="2" borderId="0" xfId="0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35" fillId="2" borderId="0" xfId="0" applyFont="1" applyFill="1" applyBorder="1" applyAlignment="1">
      <alignment horizontal="left"/>
    </xf>
    <xf numFmtId="0" fontId="35" fillId="2" borderId="0" xfId="0" applyFont="1" applyFill="1" applyBorder="1" applyAlignment="1">
      <alignment/>
    </xf>
    <xf numFmtId="0" fontId="3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wrapText="1"/>
    </xf>
    <xf numFmtId="0" fontId="0" fillId="0" borderId="0" xfId="0" applyAlignment="1">
      <alignment/>
    </xf>
    <xf numFmtId="0" fontId="9" fillId="4" borderId="1" xfId="0" applyFont="1" applyFill="1" applyBorder="1" applyAlignment="1">
      <alignment/>
    </xf>
    <xf numFmtId="14" fontId="17" fillId="2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6" fillId="2" borderId="0" xfId="0" applyFont="1" applyFill="1" applyAlignment="1">
      <alignment/>
    </xf>
    <xf numFmtId="0" fontId="37" fillId="2" borderId="0" xfId="0" applyFont="1" applyFill="1" applyAlignment="1">
      <alignment/>
    </xf>
    <xf numFmtId="0" fontId="16" fillId="2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8" fillId="3" borderId="0" xfId="0" applyFont="1" applyFill="1" applyAlignment="1">
      <alignment/>
    </xf>
    <xf numFmtId="0" fontId="9" fillId="2" borderId="0" xfId="0" applyFont="1" applyFill="1" applyBorder="1" applyAlignment="1">
      <alignment horizontal="justify" vertical="center" wrapText="1"/>
    </xf>
    <xf numFmtId="0" fontId="39" fillId="2" borderId="0" xfId="0" applyFont="1" applyFill="1" applyBorder="1" applyAlignment="1">
      <alignment horizontal="left"/>
    </xf>
    <xf numFmtId="0" fontId="1" fillId="2" borderId="0" xfId="15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1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40" fillId="2" borderId="0" xfId="0" applyFont="1" applyFill="1" applyBorder="1" applyAlignment="1">
      <alignment/>
    </xf>
    <xf numFmtId="0" fontId="41" fillId="5" borderId="0" xfId="0" applyFont="1" applyFill="1" applyAlignment="1">
      <alignment/>
    </xf>
    <xf numFmtId="0" fontId="44" fillId="5" borderId="0" xfId="0" applyFont="1" applyFill="1" applyAlignment="1">
      <alignment/>
    </xf>
    <xf numFmtId="0" fontId="0" fillId="0" borderId="0" xfId="0" applyAlignment="1">
      <alignment horizontal="justify" vertical="justify" wrapText="1"/>
    </xf>
    <xf numFmtId="0" fontId="0" fillId="2" borderId="0" xfId="0" applyFill="1" applyBorder="1" applyAlignment="1">
      <alignment horizontal="justify" vertical="justify" wrapText="1"/>
    </xf>
    <xf numFmtId="0" fontId="0" fillId="0" borderId="0" xfId="0" applyBorder="1" applyAlignment="1">
      <alignment horizontal="justify" vertical="justify"/>
    </xf>
    <xf numFmtId="0" fontId="5" fillId="2" borderId="0" xfId="0" applyFont="1" applyFill="1" applyBorder="1" applyAlignment="1">
      <alignment horizontal="center" vertical="justify" wrapText="1"/>
    </xf>
    <xf numFmtId="0" fontId="0" fillId="2" borderId="0" xfId="0" applyFill="1" applyBorder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27" fillId="2" borderId="0" xfId="0" applyFont="1" applyFill="1" applyAlignment="1">
      <alignment horizontal="justify" vertical="justify" wrapText="1"/>
    </xf>
    <xf numFmtId="0" fontId="40" fillId="6" borderId="0" xfId="0" applyFont="1" applyFill="1" applyBorder="1" applyAlignment="1">
      <alignment/>
    </xf>
    <xf numFmtId="0" fontId="18" fillId="6" borderId="0" xfId="0" applyFont="1" applyFill="1" applyBorder="1" applyAlignment="1">
      <alignment/>
    </xf>
    <xf numFmtId="0" fontId="40" fillId="6" borderId="0" xfId="0" applyFont="1" applyFill="1" applyBorder="1" applyAlignment="1">
      <alignment horizontal="right"/>
    </xf>
    <xf numFmtId="3" fontId="40" fillId="6" borderId="0" xfId="0" applyNumberFormat="1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justify" vertical="justify" wrapText="1"/>
    </xf>
    <xf numFmtId="0" fontId="11" fillId="2" borderId="0" xfId="0" applyFont="1" applyFill="1" applyBorder="1" applyAlignment="1">
      <alignment/>
    </xf>
    <xf numFmtId="0" fontId="17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2" borderId="0" xfId="0" applyFill="1" applyAlignment="1">
      <alignment horizontal="right"/>
    </xf>
    <xf numFmtId="0" fontId="46" fillId="2" borderId="0" xfId="0" applyFont="1" applyFill="1" applyBorder="1" applyAlignment="1">
      <alignment horizontal="right"/>
    </xf>
    <xf numFmtId="0" fontId="38" fillId="2" borderId="0" xfId="0" applyFont="1" applyFill="1" applyAlignment="1">
      <alignment/>
    </xf>
    <xf numFmtId="0" fontId="47" fillId="2" borderId="0" xfId="0" applyFont="1" applyFill="1" applyAlignment="1">
      <alignment/>
    </xf>
    <xf numFmtId="0" fontId="13" fillId="2" borderId="0" xfId="0" applyFont="1" applyFill="1" applyBorder="1" applyAlignment="1">
      <alignment/>
    </xf>
    <xf numFmtId="0" fontId="4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9" fillId="2" borderId="0" xfId="0" applyFont="1" applyFill="1" applyAlignment="1">
      <alignment horizontal="center"/>
    </xf>
    <xf numFmtId="0" fontId="14" fillId="2" borderId="10" xfId="0" applyFont="1" applyFill="1" applyBorder="1" applyAlignment="1">
      <alignment horizontal="right"/>
    </xf>
    <xf numFmtId="1" fontId="9" fillId="2" borderId="0" xfId="0" applyNumberFormat="1" applyFont="1" applyFill="1" applyAlignment="1">
      <alignment/>
    </xf>
    <xf numFmtId="1" fontId="5" fillId="2" borderId="0" xfId="0" applyNumberFormat="1" applyFont="1" applyFill="1" applyBorder="1" applyAlignment="1">
      <alignment horizontal="center"/>
    </xf>
    <xf numFmtId="1" fontId="13" fillId="2" borderId="0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 horizontal="left"/>
    </xf>
    <xf numFmtId="1" fontId="9" fillId="0" borderId="0" xfId="0" applyNumberFormat="1" applyFont="1" applyAlignment="1">
      <alignment/>
    </xf>
    <xf numFmtId="1" fontId="9" fillId="2" borderId="0" xfId="0" applyNumberFormat="1" applyFont="1" applyFill="1" applyBorder="1" applyAlignment="1">
      <alignment/>
    </xf>
    <xf numFmtId="1" fontId="23" fillId="2" borderId="0" xfId="0" applyNumberFormat="1" applyFont="1" applyFill="1" applyBorder="1" applyAlignment="1">
      <alignment/>
    </xf>
    <xf numFmtId="0" fontId="52" fillId="2" borderId="1" xfId="0" applyFont="1" applyFill="1" applyBorder="1" applyAlignment="1">
      <alignment horizontal="center" vertical="center" wrapText="1"/>
    </xf>
    <xf numFmtId="0" fontId="52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 horizontal="justify" vertical="top" wrapText="1"/>
    </xf>
    <xf numFmtId="0" fontId="27" fillId="2" borderId="0" xfId="0" applyFont="1" applyFill="1" applyAlignment="1">
      <alignment/>
    </xf>
    <xf numFmtId="0" fontId="27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right"/>
    </xf>
    <xf numFmtId="0" fontId="5" fillId="4" borderId="13" xfId="0" applyFont="1" applyFill="1" applyBorder="1" applyAlignment="1">
      <alignment horizontal="left"/>
    </xf>
    <xf numFmtId="0" fontId="8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 horizontal="right"/>
    </xf>
    <xf numFmtId="0" fontId="8" fillId="2" borderId="0" xfId="0" applyFont="1" applyFill="1" applyBorder="1" applyAlignment="1">
      <alignment wrapText="1"/>
    </xf>
    <xf numFmtId="0" fontId="9" fillId="4" borderId="14" xfId="0" applyFont="1" applyFill="1" applyBorder="1" applyAlignment="1">
      <alignment/>
    </xf>
    <xf numFmtId="0" fontId="0" fillId="2" borderId="0" xfId="0" applyFill="1" applyAlignment="1">
      <alignment wrapText="1" shrinkToFit="1"/>
    </xf>
    <xf numFmtId="0" fontId="9" fillId="2" borderId="15" xfId="0" applyFont="1" applyFill="1" applyBorder="1" applyAlignment="1">
      <alignment/>
    </xf>
    <xf numFmtId="0" fontId="5" fillId="2" borderId="0" xfId="0" applyFont="1" applyFill="1" applyAlignment="1">
      <alignment horizontal="left"/>
    </xf>
    <xf numFmtId="0" fontId="44" fillId="2" borderId="0" xfId="0" applyFont="1" applyFill="1" applyAlignment="1">
      <alignment/>
    </xf>
    <xf numFmtId="0" fontId="9" fillId="2" borderId="0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41" fillId="2" borderId="0" xfId="0" applyFont="1" applyFill="1" applyAlignment="1">
      <alignment/>
    </xf>
    <xf numFmtId="0" fontId="57" fillId="2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2" borderId="0" xfId="0" applyFill="1" applyAlignment="1">
      <alignment horizontal="justify" vertical="justify" wrapText="1"/>
    </xf>
    <xf numFmtId="3" fontId="0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justify" vertical="justify"/>
    </xf>
    <xf numFmtId="0" fontId="33" fillId="2" borderId="0" xfId="0" applyFont="1" applyFill="1" applyAlignment="1">
      <alignment horizontal="left" vertical="top" wrapText="1"/>
    </xf>
    <xf numFmtId="1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right"/>
    </xf>
    <xf numFmtId="3" fontId="18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38" fillId="2" borderId="0" xfId="0" applyFont="1" applyFill="1" applyAlignment="1">
      <alignment/>
    </xf>
    <xf numFmtId="0" fontId="44" fillId="7" borderId="0" xfId="0" applyFont="1" applyFill="1" applyAlignment="1">
      <alignment/>
    </xf>
    <xf numFmtId="0" fontId="41" fillId="7" borderId="0" xfId="0" applyFont="1" applyFill="1" applyAlignment="1">
      <alignment/>
    </xf>
    <xf numFmtId="0" fontId="53" fillId="7" borderId="0" xfId="0" applyFont="1" applyFill="1" applyAlignment="1">
      <alignment/>
    </xf>
    <xf numFmtId="0" fontId="54" fillId="7" borderId="0" xfId="0" applyFont="1" applyFill="1" applyAlignment="1">
      <alignment/>
    </xf>
    <xf numFmtId="0" fontId="41" fillId="7" borderId="0" xfId="0" applyFont="1" applyFill="1" applyBorder="1" applyAlignment="1">
      <alignment/>
    </xf>
    <xf numFmtId="0" fontId="41" fillId="7" borderId="0" xfId="0" applyFont="1" applyFill="1" applyAlignment="1">
      <alignment horizontal="center"/>
    </xf>
    <xf numFmtId="0" fontId="42" fillId="7" borderId="0" xfId="0" applyFont="1" applyFill="1" applyAlignment="1">
      <alignment/>
    </xf>
    <xf numFmtId="0" fontId="44" fillId="7" borderId="0" xfId="0" applyFont="1" applyFill="1" applyBorder="1" applyAlignment="1">
      <alignment wrapText="1"/>
    </xf>
    <xf numFmtId="0" fontId="41" fillId="7" borderId="0" xfId="0" applyFont="1" applyFill="1" applyBorder="1" applyAlignment="1">
      <alignment wrapText="1"/>
    </xf>
    <xf numFmtId="0" fontId="43" fillId="7" borderId="0" xfId="0" applyFont="1" applyFill="1" applyAlignment="1">
      <alignment/>
    </xf>
    <xf numFmtId="0" fontId="49" fillId="7" borderId="0" xfId="0" applyFont="1" applyFill="1" applyAlignment="1">
      <alignment/>
    </xf>
    <xf numFmtId="0" fontId="48" fillId="7" borderId="0" xfId="0" applyFont="1" applyFill="1" applyAlignment="1">
      <alignment/>
    </xf>
    <xf numFmtId="0" fontId="43" fillId="7" borderId="0" xfId="0" applyFont="1" applyFill="1" applyAlignment="1">
      <alignment/>
    </xf>
    <xf numFmtId="0" fontId="50" fillId="7" borderId="0" xfId="0" applyFont="1" applyFill="1" applyAlignment="1">
      <alignment/>
    </xf>
    <xf numFmtId="0" fontId="19" fillId="7" borderId="0" xfId="0" applyFont="1" applyFill="1" applyBorder="1" applyAlignment="1">
      <alignment/>
    </xf>
    <xf numFmtId="0" fontId="44" fillId="7" borderId="0" xfId="0" applyFont="1" applyFill="1" applyBorder="1" applyAlignment="1">
      <alignment/>
    </xf>
    <xf numFmtId="0" fontId="44" fillId="7" borderId="0" xfId="0" applyFont="1" applyFill="1" applyAlignment="1">
      <alignment/>
    </xf>
    <xf numFmtId="0" fontId="0" fillId="7" borderId="0" xfId="0" applyFill="1" applyAlignment="1">
      <alignment/>
    </xf>
    <xf numFmtId="0" fontId="5" fillId="7" borderId="0" xfId="0" applyFont="1" applyFill="1" applyAlignment="1">
      <alignment/>
    </xf>
    <xf numFmtId="0" fontId="9" fillId="7" borderId="0" xfId="0" applyFont="1" applyFill="1" applyAlignment="1">
      <alignment/>
    </xf>
    <xf numFmtId="0" fontId="44" fillId="7" borderId="0" xfId="0" applyFont="1" applyFill="1" applyAlignment="1">
      <alignment wrapText="1"/>
    </xf>
    <xf numFmtId="0" fontId="41" fillId="7" borderId="0" xfId="0" applyFont="1" applyFill="1" applyAlignment="1">
      <alignment wrapText="1"/>
    </xf>
    <xf numFmtId="0" fontId="0" fillId="2" borderId="0" xfId="0" applyFill="1" applyBorder="1" applyAlignment="1">
      <alignment horizontal="center"/>
    </xf>
    <xf numFmtId="0" fontId="59" fillId="2" borderId="0" xfId="0" applyFont="1" applyFill="1" applyAlignment="1">
      <alignment/>
    </xf>
    <xf numFmtId="0" fontId="62" fillId="2" borderId="0" xfId="0" applyFont="1" applyFill="1" applyAlignment="1">
      <alignment/>
    </xf>
    <xf numFmtId="0" fontId="63" fillId="2" borderId="0" xfId="0" applyFont="1" applyFill="1" applyAlignment="1">
      <alignment/>
    </xf>
    <xf numFmtId="0" fontId="64" fillId="7" borderId="0" xfId="0" applyFont="1" applyFill="1" applyAlignment="1">
      <alignment/>
    </xf>
    <xf numFmtId="0" fontId="59" fillId="7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59" fillId="2" borderId="16" xfId="0" applyFont="1" applyFill="1" applyBorder="1" applyAlignment="1">
      <alignment horizontal="justify" vertical="center"/>
    </xf>
    <xf numFmtId="0" fontId="59" fillId="2" borderId="17" xfId="0" applyFont="1" applyFill="1" applyBorder="1" applyAlignment="1">
      <alignment horizontal="justify" vertical="center"/>
    </xf>
    <xf numFmtId="0" fontId="67" fillId="2" borderId="16" xfId="0" applyFont="1" applyFill="1" applyBorder="1" applyAlignment="1">
      <alignment horizontal="justify" vertical="center" wrapText="1"/>
    </xf>
    <xf numFmtId="0" fontId="59" fillId="0" borderId="17" xfId="0" applyFont="1" applyBorder="1" applyAlignment="1">
      <alignment horizontal="justify" vertical="center" wrapText="1"/>
    </xf>
    <xf numFmtId="0" fontId="0" fillId="2" borderId="0" xfId="0" applyFill="1" applyBorder="1" applyAlignment="1">
      <alignment horizontal="center" vertical="justify" wrapText="1"/>
    </xf>
    <xf numFmtId="0" fontId="59" fillId="2" borderId="0" xfId="0" applyFont="1" applyFill="1" applyBorder="1" applyAlignment="1">
      <alignment horizontal="center" vertical="justify" wrapText="1"/>
    </xf>
    <xf numFmtId="0" fontId="0" fillId="2" borderId="0" xfId="0" applyFill="1" applyAlignment="1">
      <alignment horizontal="center"/>
    </xf>
    <xf numFmtId="0" fontId="59" fillId="0" borderId="0" xfId="0" applyFont="1" applyAlignment="1">
      <alignment horizontal="center"/>
    </xf>
    <xf numFmtId="0" fontId="0" fillId="7" borderId="0" xfId="0" applyFill="1" applyAlignment="1">
      <alignment horizontal="center"/>
    </xf>
    <xf numFmtId="0" fontId="9" fillId="8" borderId="0" xfId="0" applyFont="1" applyFill="1" applyAlignment="1">
      <alignment/>
    </xf>
    <xf numFmtId="0" fontId="20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justify" vertical="justify"/>
    </xf>
    <xf numFmtId="0" fontId="12" fillId="2" borderId="0" xfId="0" applyFont="1" applyFill="1" applyAlignment="1">
      <alignment horizontal="justify" vertical="justify"/>
    </xf>
    <xf numFmtId="0" fontId="5" fillId="2" borderId="0" xfId="0" applyFont="1" applyFill="1" applyBorder="1" applyAlignment="1">
      <alignment horizontal="justify" vertical="justify"/>
    </xf>
    <xf numFmtId="0" fontId="0" fillId="2" borderId="18" xfId="0" applyFill="1" applyBorder="1" applyAlignment="1">
      <alignment horizontal="justify" vertical="justify"/>
    </xf>
    <xf numFmtId="0" fontId="0" fillId="2" borderId="0" xfId="0" applyFont="1" applyFill="1" applyBorder="1" applyAlignment="1">
      <alignment horizontal="center" vertical="justify" wrapText="1"/>
    </xf>
    <xf numFmtId="0" fontId="0" fillId="2" borderId="7" xfId="0" applyFill="1" applyBorder="1" applyAlignment="1">
      <alignment horizontal="justify" vertical="justify"/>
    </xf>
    <xf numFmtId="0" fontId="0" fillId="2" borderId="19" xfId="0" applyFont="1" applyFill="1" applyBorder="1" applyAlignment="1">
      <alignment horizontal="center" vertical="justify"/>
    </xf>
    <xf numFmtId="0" fontId="0" fillId="2" borderId="20" xfId="0" applyFill="1" applyBorder="1" applyAlignment="1">
      <alignment horizontal="justify" vertical="justify"/>
    </xf>
    <xf numFmtId="0" fontId="0" fillId="2" borderId="21" xfId="0" applyFont="1" applyFill="1" applyBorder="1" applyAlignment="1">
      <alignment horizontal="center" vertical="justify"/>
    </xf>
    <xf numFmtId="0" fontId="2" fillId="2" borderId="7" xfId="0" applyFont="1" applyFill="1" applyBorder="1" applyAlignment="1">
      <alignment horizontal="right" vertical="center"/>
    </xf>
    <xf numFmtId="0" fontId="2" fillId="2" borderId="7" xfId="0" applyFont="1" applyFill="1" applyBorder="1" applyAlignment="1" quotePrefix="1">
      <alignment horizontal="right" vertical="center"/>
    </xf>
    <xf numFmtId="0" fontId="6" fillId="2" borderId="6" xfId="0" applyFont="1" applyFill="1" applyBorder="1" applyAlignment="1" quotePrefix="1">
      <alignment horizontal="left" vertical="justify"/>
    </xf>
    <xf numFmtId="0" fontId="0" fillId="2" borderId="0" xfId="0" applyFill="1" applyAlignment="1">
      <alignment horizontal="left" vertical="justify"/>
    </xf>
    <xf numFmtId="186" fontId="9" fillId="2" borderId="19" xfId="0" applyNumberFormat="1" applyFont="1" applyFill="1" applyBorder="1" applyAlignment="1">
      <alignment horizontal="center" vertical="justify"/>
    </xf>
    <xf numFmtId="0" fontId="9" fillId="7" borderId="0" xfId="0" applyFont="1" applyFill="1" applyAlignment="1">
      <alignment/>
    </xf>
    <xf numFmtId="0" fontId="19" fillId="7" borderId="0" xfId="0" applyFont="1" applyFill="1" applyAlignment="1">
      <alignment/>
    </xf>
    <xf numFmtId="0" fontId="14" fillId="7" borderId="0" xfId="0" applyFont="1" applyFill="1" applyAlignment="1">
      <alignment/>
    </xf>
    <xf numFmtId="186" fontId="0" fillId="4" borderId="1" xfId="0" applyNumberFormat="1" applyFont="1" applyFill="1" applyBorder="1" applyAlignment="1">
      <alignment horizontal="center" vertical="justify"/>
    </xf>
    <xf numFmtId="186" fontId="9" fillId="4" borderId="1" xfId="0" applyNumberFormat="1" applyFont="1" applyFill="1" applyBorder="1" applyAlignment="1">
      <alignment horizontal="center" vertical="justify"/>
    </xf>
    <xf numFmtId="0" fontId="9" fillId="2" borderId="0" xfId="0" applyFont="1" applyFill="1" applyBorder="1" applyAlignment="1">
      <alignment horizontal="justify" vertical="justify" wrapText="1"/>
    </xf>
    <xf numFmtId="0" fontId="17" fillId="0" borderId="0" xfId="0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/>
    </xf>
    <xf numFmtId="0" fontId="70" fillId="2" borderId="0" xfId="0" applyFont="1" applyFill="1" applyAlignment="1">
      <alignment/>
    </xf>
    <xf numFmtId="0" fontId="72" fillId="2" borderId="0" xfId="0" applyFont="1" applyFill="1" applyBorder="1" applyAlignment="1">
      <alignment horizontal="right"/>
    </xf>
    <xf numFmtId="0" fontId="70" fillId="9" borderId="0" xfId="0" applyFont="1" applyFill="1" applyBorder="1" applyAlignment="1">
      <alignment/>
    </xf>
    <xf numFmtId="0" fontId="70" fillId="9" borderId="0" xfId="0" applyFont="1" applyFill="1" applyAlignment="1">
      <alignment/>
    </xf>
    <xf numFmtId="0" fontId="70" fillId="9" borderId="0" xfId="0" applyFont="1" applyFill="1" applyBorder="1" applyAlignment="1">
      <alignment horizontal="left"/>
    </xf>
    <xf numFmtId="0" fontId="71" fillId="9" borderId="0" xfId="0" applyFont="1" applyFill="1" applyAlignment="1">
      <alignment/>
    </xf>
    <xf numFmtId="0" fontId="72" fillId="9" borderId="0" xfId="0" applyFont="1" applyFill="1" applyBorder="1" applyAlignment="1">
      <alignment horizontal="right"/>
    </xf>
    <xf numFmtId="0" fontId="71" fillId="9" borderId="0" xfId="0" applyFont="1" applyFill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66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Alignment="1">
      <alignment horizontal="justify" vertical="center" wrapText="1"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9" fillId="0" borderId="22" xfId="0" applyFont="1" applyBorder="1" applyAlignment="1">
      <alignment horizontal="right" wrapText="1"/>
    </xf>
    <xf numFmtId="3" fontId="0" fillId="2" borderId="22" xfId="0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4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187" fontId="0" fillId="4" borderId="1" xfId="0" applyNumberFormat="1" applyFont="1" applyFill="1" applyBorder="1" applyAlignment="1">
      <alignment horizontal="center"/>
    </xf>
    <xf numFmtId="0" fontId="2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horizontal="justify" vertical="top"/>
    </xf>
    <xf numFmtId="0" fontId="27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/>
    </xf>
    <xf numFmtId="0" fontId="74" fillId="2" borderId="0" xfId="0" applyFont="1" applyFill="1" applyBorder="1" applyAlignment="1">
      <alignment vertical="top"/>
    </xf>
    <xf numFmtId="0" fontId="74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/>
    </xf>
    <xf numFmtId="0" fontId="20" fillId="2" borderId="0" xfId="0" applyFont="1" applyFill="1" applyBorder="1" applyAlignment="1">
      <alignment horizontal="right"/>
    </xf>
    <xf numFmtId="3" fontId="20" fillId="2" borderId="0" xfId="0" applyNumberFormat="1" applyFont="1" applyFill="1" applyBorder="1" applyAlignment="1">
      <alignment/>
    </xf>
    <xf numFmtId="0" fontId="74" fillId="2" borderId="0" xfId="0" applyFont="1" applyFill="1" applyBorder="1" applyAlignment="1">
      <alignment/>
    </xf>
    <xf numFmtId="0" fontId="75" fillId="2" borderId="0" xfId="0" applyFont="1" applyFill="1" applyAlignment="1">
      <alignment/>
    </xf>
    <xf numFmtId="0" fontId="75" fillId="2" borderId="0" xfId="0" applyFont="1" applyFill="1" applyBorder="1" applyAlignment="1">
      <alignment/>
    </xf>
    <xf numFmtId="0" fontId="63" fillId="2" borderId="0" xfId="0" applyFont="1" applyFill="1" applyBorder="1" applyAlignment="1">
      <alignment horizontal="justify" vertical="center"/>
    </xf>
    <xf numFmtId="0" fontId="11" fillId="3" borderId="0" xfId="0" applyFont="1" applyFill="1" applyAlignment="1">
      <alignment vertical="center"/>
    </xf>
    <xf numFmtId="0" fontId="71" fillId="2" borderId="0" xfId="0" applyFont="1" applyFill="1" applyBorder="1" applyAlignment="1">
      <alignment horizontal="right" vertical="center"/>
    </xf>
    <xf numFmtId="0" fontId="70" fillId="2" borderId="0" xfId="0" applyFont="1" applyFill="1" applyBorder="1" applyAlignment="1">
      <alignment/>
    </xf>
    <xf numFmtId="0" fontId="71" fillId="2" borderId="0" xfId="0" applyFont="1" applyFill="1" applyBorder="1" applyAlignment="1">
      <alignment/>
    </xf>
    <xf numFmtId="1" fontId="13" fillId="2" borderId="0" xfId="0" applyNumberFormat="1" applyFont="1" applyFill="1" applyBorder="1" applyAlignment="1">
      <alignment/>
    </xf>
    <xf numFmtId="1" fontId="9" fillId="4" borderId="14" xfId="0" applyNumberFormat="1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1" fontId="8" fillId="2" borderId="0" xfId="0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top"/>
    </xf>
    <xf numFmtId="0" fontId="9" fillId="2" borderId="0" xfId="0" applyFont="1" applyFill="1" applyAlignment="1">
      <alignment vertical="top"/>
    </xf>
    <xf numFmtId="0" fontId="9" fillId="2" borderId="0" xfId="0" applyFont="1" applyFill="1" applyAlignment="1">
      <alignment wrapText="1" shrinkToFit="1"/>
    </xf>
    <xf numFmtId="1" fontId="9" fillId="2" borderId="15" xfId="0" applyNumberFormat="1" applyFont="1" applyFill="1" applyBorder="1" applyAlignment="1">
      <alignment horizontal="center"/>
    </xf>
    <xf numFmtId="1" fontId="9" fillId="2" borderId="10" xfId="0" applyNumberFormat="1" applyFont="1" applyFill="1" applyBorder="1" applyAlignment="1">
      <alignment horizontal="center"/>
    </xf>
    <xf numFmtId="1" fontId="9" fillId="2" borderId="4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 vertical="justify" wrapText="1"/>
    </xf>
    <xf numFmtId="0" fontId="9" fillId="2" borderId="0" xfId="0" applyFont="1" applyFill="1" applyAlignment="1">
      <alignment horizontal="right" vertical="justify" wrapText="1"/>
    </xf>
    <xf numFmtId="3" fontId="6" fillId="0" borderId="0" xfId="0" applyNumberFormat="1" applyFont="1" applyFill="1" applyBorder="1" applyAlignment="1">
      <alignment horizontal="center" vertical="justify" wrapText="1"/>
    </xf>
    <xf numFmtId="0" fontId="0" fillId="0" borderId="0" xfId="0" applyAlignment="1">
      <alignment horizontal="justify" vertical="justify"/>
    </xf>
    <xf numFmtId="3" fontId="0" fillId="0" borderId="0" xfId="0" applyNumberFormat="1" applyFont="1" applyFill="1" applyBorder="1" applyAlignment="1">
      <alignment horizontal="center" vertical="justify" wrapText="1"/>
    </xf>
    <xf numFmtId="0" fontId="9" fillId="7" borderId="0" xfId="0" applyFont="1" applyFill="1" applyAlignment="1">
      <alignment horizontal="right"/>
    </xf>
    <xf numFmtId="3" fontId="6" fillId="7" borderId="0" xfId="0" applyNumberFormat="1" applyFont="1" applyFill="1" applyBorder="1" applyAlignment="1">
      <alignment horizontal="center" vertical="justify" wrapText="1"/>
    </xf>
    <xf numFmtId="0" fontId="14" fillId="7" borderId="0" xfId="0" applyFont="1" applyFill="1" applyBorder="1" applyAlignment="1">
      <alignment horizontal="left"/>
    </xf>
    <xf numFmtId="3" fontId="67" fillId="4" borderId="1" xfId="0" applyNumberFormat="1" applyFont="1" applyFill="1" applyBorder="1" applyAlignment="1">
      <alignment horizontal="center" vertical="justify" wrapText="1"/>
    </xf>
    <xf numFmtId="0" fontId="0" fillId="7" borderId="0" xfId="0" applyFill="1" applyAlignment="1">
      <alignment horizontal="left"/>
    </xf>
    <xf numFmtId="0" fontId="38" fillId="2" borderId="0" xfId="0" applyFont="1" applyFill="1" applyAlignment="1">
      <alignment horizontal="justify" vertical="top" wrapText="1"/>
    </xf>
    <xf numFmtId="0" fontId="10" fillId="4" borderId="11" xfId="0" applyFont="1" applyFill="1" applyBorder="1" applyAlignment="1">
      <alignment horizontal="center" vertical="justify"/>
    </xf>
    <xf numFmtId="0" fontId="10" fillId="4" borderId="23" xfId="0" applyFont="1" applyFill="1" applyBorder="1" applyAlignment="1">
      <alignment horizontal="center" vertical="justify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79" fillId="2" borderId="0" xfId="0" applyFont="1" applyFill="1" applyBorder="1" applyAlignment="1">
      <alignment horizontal="center" vertical="center"/>
    </xf>
    <xf numFmtId="9" fontId="67" fillId="4" borderId="24" xfId="0" applyNumberFormat="1" applyFont="1" applyFill="1" applyBorder="1" applyAlignment="1">
      <alignment horizontal="center" vertical="justify"/>
    </xf>
    <xf numFmtId="9" fontId="6" fillId="4" borderId="1" xfId="0" applyNumberFormat="1" applyFont="1" applyFill="1" applyBorder="1" applyAlignment="1">
      <alignment horizontal="center" vertical="justify"/>
    </xf>
    <xf numFmtId="1" fontId="6" fillId="4" borderId="1" xfId="0" applyNumberFormat="1" applyFont="1" applyFill="1" applyBorder="1" applyAlignment="1">
      <alignment horizontal="center"/>
    </xf>
    <xf numFmtId="1" fontId="14" fillId="4" borderId="1" xfId="0" applyNumberFormat="1" applyFont="1" applyFill="1" applyBorder="1" applyAlignment="1">
      <alignment/>
    </xf>
    <xf numFmtId="0" fontId="80" fillId="2" borderId="0" xfId="0" applyFont="1" applyFill="1" applyBorder="1" applyAlignment="1">
      <alignment horizontal="left"/>
    </xf>
    <xf numFmtId="0" fontId="67" fillId="2" borderId="0" xfId="0" applyFont="1" applyFill="1" applyBorder="1" applyAlignment="1">
      <alignment/>
    </xf>
    <xf numFmtId="0" fontId="5" fillId="2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 vertical="justify"/>
    </xf>
    <xf numFmtId="0" fontId="6" fillId="2" borderId="0" xfId="0" applyFont="1" applyFill="1" applyBorder="1" applyAlignment="1">
      <alignment horizontal="justify" vertical="justify"/>
    </xf>
    <xf numFmtId="0" fontId="73" fillId="2" borderId="0" xfId="0" applyFont="1" applyFill="1" applyBorder="1" applyAlignment="1">
      <alignment horizontal="center"/>
    </xf>
    <xf numFmtId="0" fontId="6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 shrinkToFit="1"/>
    </xf>
    <xf numFmtId="0" fontId="0" fillId="2" borderId="0" xfId="0" applyFill="1" applyAlignment="1">
      <alignment horizontal="justify" vertical="center" wrapText="1" shrinkToFit="1"/>
    </xf>
    <xf numFmtId="0" fontId="0" fillId="2" borderId="0" xfId="0" applyFill="1" applyBorder="1" applyAlignment="1">
      <alignment horizontal="center" vertical="center" wrapText="1" shrinkToFit="1"/>
    </xf>
    <xf numFmtId="15" fontId="0" fillId="2" borderId="0" xfId="0" applyNumberFormat="1" applyFill="1" applyBorder="1" applyAlignment="1">
      <alignment horizontal="center" vertical="center" wrapText="1" shrinkToFit="1"/>
    </xf>
    <xf numFmtId="0" fontId="21" fillId="2" borderId="0" xfId="0" applyFont="1" applyFill="1" applyBorder="1" applyAlignment="1">
      <alignment horizontal="center" vertical="center" wrapText="1" shrinkToFit="1"/>
    </xf>
    <xf numFmtId="0" fontId="73" fillId="2" borderId="0" xfId="0" applyFont="1" applyFill="1" applyBorder="1" applyAlignment="1">
      <alignment horizontal="center" wrapText="1"/>
    </xf>
    <xf numFmtId="0" fontId="18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0" fillId="2" borderId="0" xfId="0" applyFont="1" applyFill="1" applyAlignment="1">
      <alignment wrapText="1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0" xfId="0" applyFill="1" applyBorder="1" applyAlignment="1">
      <alignment horizontal="justify" wrapText="1"/>
    </xf>
    <xf numFmtId="0" fontId="84" fillId="2" borderId="0" xfId="0" applyFont="1" applyFill="1" applyBorder="1" applyAlignment="1">
      <alignment horizontal="justify" wrapText="1"/>
    </xf>
    <xf numFmtId="0" fontId="86" fillId="2" borderId="0" xfId="0" applyFont="1" applyFill="1" applyBorder="1" applyAlignment="1">
      <alignment horizontal="left"/>
    </xf>
    <xf numFmtId="0" fontId="86" fillId="2" borderId="0" xfId="0" applyFont="1" applyFill="1" applyBorder="1" applyAlignment="1">
      <alignment/>
    </xf>
    <xf numFmtId="0" fontId="86" fillId="2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84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0" fillId="2" borderId="0" xfId="0" applyFill="1" applyAlignment="1">
      <alignment horizontal="center" vertical="center"/>
    </xf>
    <xf numFmtId="0" fontId="87" fillId="2" borderId="0" xfId="0" applyFont="1" applyFill="1" applyBorder="1" applyAlignment="1">
      <alignment horizontal="justify" wrapText="1"/>
    </xf>
    <xf numFmtId="0" fontId="38" fillId="2" borderId="0" xfId="0" applyFont="1" applyFill="1" applyBorder="1" applyAlignment="1">
      <alignment horizontal="center" vertical="center" wrapText="1"/>
    </xf>
    <xf numFmtId="0" fontId="67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/>
    </xf>
    <xf numFmtId="0" fontId="86" fillId="2" borderId="0" xfId="0" applyFont="1" applyFill="1" applyBorder="1" applyAlignment="1">
      <alignment horizontal="justify" wrapText="1"/>
    </xf>
    <xf numFmtId="0" fontId="0" fillId="2" borderId="0" xfId="0" applyFont="1" applyFill="1" applyBorder="1" applyAlignment="1">
      <alignment horizontal="left" vertical="center"/>
    </xf>
    <xf numFmtId="0" fontId="67" fillId="2" borderId="0" xfId="0" applyFont="1" applyFill="1" applyBorder="1" applyAlignment="1">
      <alignment horizontal="left" vertical="center"/>
    </xf>
    <xf numFmtId="0" fontId="0" fillId="2" borderId="0" xfId="15" applyFont="1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29" xfId="0" applyFill="1" applyBorder="1" applyAlignment="1">
      <alignment horizontal="center" vertical="center"/>
    </xf>
    <xf numFmtId="0" fontId="82" fillId="2" borderId="30" xfId="0" applyFont="1" applyFill="1" applyBorder="1" applyAlignment="1">
      <alignment/>
    </xf>
    <xf numFmtId="0" fontId="82" fillId="2" borderId="31" xfId="0" applyFont="1" applyFill="1" applyBorder="1" applyAlignment="1">
      <alignment/>
    </xf>
    <xf numFmtId="0" fontId="82" fillId="2" borderId="32" xfId="0" applyFont="1" applyFill="1" applyBorder="1" applyAlignment="1">
      <alignment/>
    </xf>
    <xf numFmtId="0" fontId="82" fillId="2" borderId="17" xfId="0" applyFont="1" applyFill="1" applyBorder="1" applyAlignment="1">
      <alignment/>
    </xf>
    <xf numFmtId="0" fontId="82" fillId="2" borderId="16" xfId="0" applyFont="1" applyFill="1" applyBorder="1" applyAlignment="1">
      <alignment/>
    </xf>
    <xf numFmtId="0" fontId="82" fillId="2" borderId="16" xfId="0" applyFont="1" applyFill="1" applyBorder="1" applyAlignment="1">
      <alignment horizontal="justify" vertical="center"/>
    </xf>
    <xf numFmtId="0" fontId="82" fillId="2" borderId="17" xfId="0" applyFont="1" applyFill="1" applyBorder="1" applyAlignment="1">
      <alignment horizontal="justify" vertical="center"/>
    </xf>
    <xf numFmtId="0" fontId="0" fillId="2" borderId="0" xfId="0" applyFill="1" applyBorder="1" applyAlignment="1">
      <alignment horizontal="justify" vertical="center" wrapText="1"/>
    </xf>
    <xf numFmtId="0" fontId="62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/>
    </xf>
    <xf numFmtId="0" fontId="51" fillId="2" borderId="0" xfId="0" applyFont="1" applyFill="1" applyBorder="1" applyAlignment="1">
      <alignment horizontal="justify" vertical="center" wrapText="1"/>
    </xf>
    <xf numFmtId="9" fontId="58" fillId="2" borderId="0" xfId="0" applyNumberFormat="1" applyFont="1" applyFill="1" applyBorder="1" applyAlignment="1">
      <alignment horizontal="center" vertical="center"/>
    </xf>
    <xf numFmtId="1" fontId="58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justify" vertical="center"/>
    </xf>
    <xf numFmtId="0" fontId="9" fillId="2" borderId="0" xfId="0" applyFont="1" applyFill="1" applyBorder="1" applyAlignment="1" quotePrefix="1">
      <alignment horizontal="justify" vertical="center" wrapText="1"/>
    </xf>
    <xf numFmtId="0" fontId="90" fillId="2" borderId="0" xfId="0" applyFont="1" applyFill="1" applyBorder="1" applyAlignment="1">
      <alignment horizontal="right"/>
    </xf>
    <xf numFmtId="0" fontId="65" fillId="2" borderId="0" xfId="0" applyFont="1" applyFill="1" applyBorder="1" applyAlignment="1">
      <alignment horizontal="left"/>
    </xf>
    <xf numFmtId="0" fontId="67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65" fillId="2" borderId="0" xfId="0" applyFont="1" applyFill="1" applyAlignment="1">
      <alignment/>
    </xf>
    <xf numFmtId="0" fontId="6" fillId="0" borderId="33" xfId="0" applyFont="1" applyFill="1" applyBorder="1" applyAlignment="1">
      <alignment horizontal="center"/>
    </xf>
    <xf numFmtId="0" fontId="61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3" fontId="89" fillId="6" borderId="0" xfId="0" applyNumberFormat="1" applyFont="1" applyFill="1" applyBorder="1" applyAlignment="1">
      <alignment horizontal="center"/>
    </xf>
    <xf numFmtId="3" fontId="89" fillId="6" borderId="0" xfId="0" applyNumberFormat="1" applyFont="1" applyFill="1" applyAlignment="1">
      <alignment horizontal="center" vertical="center"/>
    </xf>
    <xf numFmtId="0" fontId="58" fillId="2" borderId="0" xfId="0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Border="1" applyAlignment="1">
      <alignment horizontal="right" vertical="justify" wrapText="1"/>
    </xf>
    <xf numFmtId="9" fontId="67" fillId="4" borderId="1" xfId="0" applyNumberFormat="1" applyFont="1" applyFill="1" applyBorder="1" applyAlignment="1">
      <alignment horizontal="center" vertical="justify" wrapText="1"/>
    </xf>
    <xf numFmtId="0" fontId="0" fillId="0" borderId="0" xfId="0" applyFont="1" applyBorder="1" applyAlignment="1">
      <alignment horizontal="right" vertical="justify" wrapText="1"/>
    </xf>
    <xf numFmtId="0" fontId="0" fillId="2" borderId="0" xfId="0" applyFont="1" applyFill="1" applyBorder="1" applyAlignment="1">
      <alignment horizontal="left" vertical="justify" wrapText="1"/>
    </xf>
    <xf numFmtId="0" fontId="0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27" fillId="7" borderId="0" xfId="0" applyFont="1" applyFill="1" applyAlignment="1">
      <alignment/>
    </xf>
    <xf numFmtId="0" fontId="0" fillId="7" borderId="0" xfId="0" applyFill="1" applyBorder="1" applyAlignment="1">
      <alignment/>
    </xf>
    <xf numFmtId="0" fontId="9" fillId="7" borderId="0" xfId="0" applyFont="1" applyFill="1" applyBorder="1" applyAlignment="1">
      <alignment horizontal="left"/>
    </xf>
    <xf numFmtId="0" fontId="40" fillId="7" borderId="0" xfId="0" applyFont="1" applyFill="1" applyBorder="1" applyAlignment="1">
      <alignment/>
    </xf>
    <xf numFmtId="0" fontId="18" fillId="7" borderId="0" xfId="0" applyFont="1" applyFill="1" applyBorder="1" applyAlignment="1">
      <alignment/>
    </xf>
    <xf numFmtId="0" fontId="40" fillId="7" borderId="0" xfId="0" applyFont="1" applyFill="1" applyBorder="1" applyAlignment="1">
      <alignment horizontal="right"/>
    </xf>
    <xf numFmtId="3" fontId="40" fillId="7" borderId="0" xfId="0" applyNumberFormat="1" applyFont="1" applyFill="1" applyBorder="1" applyAlignment="1">
      <alignment/>
    </xf>
    <xf numFmtId="0" fontId="40" fillId="7" borderId="0" xfId="0" applyFont="1" applyFill="1" applyBorder="1" applyAlignment="1">
      <alignment/>
    </xf>
    <xf numFmtId="0" fontId="5" fillId="7" borderId="0" xfId="0" applyFont="1" applyFill="1" applyBorder="1" applyAlignment="1">
      <alignment/>
    </xf>
    <xf numFmtId="0" fontId="5" fillId="7" borderId="0" xfId="0" applyFont="1" applyFill="1" applyBorder="1" applyAlignment="1">
      <alignment/>
    </xf>
    <xf numFmtId="0" fontId="0" fillId="2" borderId="0" xfId="0" applyFont="1" applyFill="1" applyBorder="1" applyAlignment="1">
      <alignment horizontal="justify" wrapText="1"/>
    </xf>
    <xf numFmtId="0" fontId="0" fillId="2" borderId="0" xfId="0" applyFill="1" applyAlignment="1">
      <alignment horizontal="justify" wrapText="1"/>
    </xf>
    <xf numFmtId="0" fontId="59" fillId="2" borderId="0" xfId="0" applyFont="1" applyFill="1" applyBorder="1" applyAlignment="1">
      <alignment horizontal="justify" wrapText="1"/>
    </xf>
    <xf numFmtId="0" fontId="59" fillId="2" borderId="0" xfId="0" applyFont="1" applyFill="1" applyBorder="1" applyAlignment="1">
      <alignment horizontal="justify" vertical="center"/>
    </xf>
    <xf numFmtId="0" fontId="62" fillId="2" borderId="0" xfId="0" applyFont="1" applyFill="1" applyBorder="1" applyAlignment="1">
      <alignment horizontal="right"/>
    </xf>
    <xf numFmtId="9" fontId="67" fillId="4" borderId="34" xfId="0" applyNumberFormat="1" applyFont="1" applyFill="1" applyBorder="1" applyAlignment="1">
      <alignment horizontal="center" vertical="center"/>
    </xf>
    <xf numFmtId="0" fontId="67" fillId="2" borderId="0" xfId="0" applyFont="1" applyFill="1" applyBorder="1" applyAlignment="1">
      <alignment horizontal="justify" vertical="center"/>
    </xf>
    <xf numFmtId="0" fontId="101" fillId="2" borderId="0" xfId="0" applyFont="1" applyFill="1" applyBorder="1" applyAlignment="1">
      <alignment/>
    </xf>
    <xf numFmtId="0" fontId="61" fillId="2" borderId="0" xfId="0" applyFont="1" applyFill="1" applyAlignment="1">
      <alignment horizontal="left"/>
    </xf>
    <xf numFmtId="0" fontId="98" fillId="2" borderId="0" xfId="0" applyFont="1" applyFill="1" applyBorder="1" applyAlignment="1">
      <alignment horizontal="right"/>
    </xf>
    <xf numFmtId="0" fontId="2" fillId="2" borderId="35" xfId="0" applyFon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 shrinkToFit="1"/>
    </xf>
    <xf numFmtId="0" fontId="0" fillId="2" borderId="32" xfId="0" applyFill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103" fillId="4" borderId="42" xfId="15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188" fontId="82" fillId="2" borderId="45" xfId="0" applyNumberFormat="1" applyFont="1" applyFill="1" applyBorder="1" applyAlignment="1">
      <alignment horizontal="justify" vertical="center" wrapText="1"/>
    </xf>
    <xf numFmtId="0" fontId="0" fillId="2" borderId="46" xfId="0" applyFill="1" applyBorder="1" applyAlignment="1">
      <alignment horizontal="justify" vertical="center" wrapText="1"/>
    </xf>
    <xf numFmtId="0" fontId="82" fillId="2" borderId="28" xfId="0" applyFont="1" applyFill="1" applyBorder="1" applyAlignment="1">
      <alignment horizontal="justify" vertical="center" wrapText="1"/>
    </xf>
    <xf numFmtId="0" fontId="82" fillId="2" borderId="0" xfId="0" applyFont="1" applyFill="1" applyBorder="1" applyAlignment="1">
      <alignment horizontal="justify" vertical="center" wrapText="1"/>
    </xf>
    <xf numFmtId="0" fontId="0" fillId="0" borderId="29" xfId="0" applyBorder="1" applyAlignment="1">
      <alignment horizontal="justify" vertical="center" wrapText="1"/>
    </xf>
    <xf numFmtId="0" fontId="82" fillId="2" borderId="47" xfId="0" applyFont="1" applyFill="1" applyBorder="1" applyAlignment="1">
      <alignment horizontal="justify" vertical="center" wrapText="1"/>
    </xf>
    <xf numFmtId="0" fontId="82" fillId="2" borderId="18" xfId="0" applyFont="1" applyFill="1" applyBorder="1" applyAlignment="1">
      <alignment horizontal="justify" vertical="center" wrapText="1"/>
    </xf>
    <xf numFmtId="0" fontId="0" fillId="0" borderId="0" xfId="0" applyAlignment="1">
      <alignment horizontal="justify" wrapText="1"/>
    </xf>
    <xf numFmtId="0" fontId="0" fillId="0" borderId="0" xfId="0" applyFont="1" applyAlignment="1">
      <alignment wrapText="1"/>
    </xf>
    <xf numFmtId="0" fontId="67" fillId="2" borderId="0" xfId="0" applyFont="1" applyFill="1" applyBorder="1" applyAlignment="1">
      <alignment horizontal="justify" wrapText="1"/>
    </xf>
    <xf numFmtId="0" fontId="102" fillId="0" borderId="0" xfId="0" applyFont="1" applyAlignment="1">
      <alignment horizontal="justify" wrapText="1"/>
    </xf>
    <xf numFmtId="0" fontId="0" fillId="2" borderId="0" xfId="0" applyFill="1" applyAlignment="1">
      <alignment horizontal="justify" wrapText="1"/>
    </xf>
    <xf numFmtId="0" fontId="6" fillId="2" borderId="0" xfId="0" applyFont="1" applyFill="1" applyBorder="1" applyAlignment="1">
      <alignment horizontal="right" vertical="center"/>
    </xf>
    <xf numFmtId="0" fontId="38" fillId="10" borderId="48" xfId="0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horizontal="justify" wrapText="1"/>
    </xf>
    <xf numFmtId="0" fontId="100" fillId="2" borderId="0" xfId="0" applyFont="1" applyFill="1" applyBorder="1" applyAlignment="1">
      <alignment horizontal="center" vertical="center"/>
    </xf>
    <xf numFmtId="0" fontId="98" fillId="2" borderId="0" xfId="0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8" fillId="10" borderId="49" xfId="15" applyFont="1" applyFill="1" applyBorder="1" applyAlignment="1">
      <alignment horizontal="center" vertical="center" wrapText="1"/>
    </xf>
    <xf numFmtId="0" fontId="38" fillId="10" borderId="50" xfId="15" applyFont="1" applyFill="1" applyBorder="1" applyAlignment="1">
      <alignment wrapText="1"/>
    </xf>
    <xf numFmtId="0" fontId="38" fillId="10" borderId="48" xfId="15" applyFont="1" applyFill="1" applyBorder="1" applyAlignment="1">
      <alignment wrapText="1"/>
    </xf>
    <xf numFmtId="0" fontId="59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justify" vertical="center" wrapText="1"/>
    </xf>
    <xf numFmtId="0" fontId="38" fillId="10" borderId="49" xfId="0" applyFont="1" applyFill="1" applyBorder="1" applyAlignment="1">
      <alignment horizontal="center" vertical="center" wrapText="1"/>
    </xf>
    <xf numFmtId="0" fontId="38" fillId="10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 quotePrefix="1">
      <alignment horizontal="lef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9" fillId="0" borderId="52" xfId="0" applyFont="1" applyBorder="1" applyAlignment="1">
      <alignment horizontal="left" vertical="center" wrapText="1" shrinkToFit="1"/>
    </xf>
    <xf numFmtId="0" fontId="9" fillId="0" borderId="53" xfId="0" applyFont="1" applyBorder="1" applyAlignment="1">
      <alignment horizontal="left" vertical="center" wrapText="1" shrinkToFit="1"/>
    </xf>
    <xf numFmtId="0" fontId="0" fillId="2" borderId="54" xfId="0" applyFill="1" applyBorder="1" applyAlignment="1">
      <alignment horizontal="center" vertical="center" wrapText="1" shrinkToFit="1"/>
    </xf>
    <xf numFmtId="0" fontId="0" fillId="0" borderId="55" xfId="0" applyBorder="1" applyAlignment="1">
      <alignment horizontal="center" vertical="center" wrapText="1" shrinkToFit="1"/>
    </xf>
    <xf numFmtId="0" fontId="0" fillId="0" borderId="56" xfId="0" applyBorder="1" applyAlignment="1">
      <alignment horizontal="center" vertical="center" wrapText="1" shrinkToFit="1"/>
    </xf>
    <xf numFmtId="0" fontId="0" fillId="0" borderId="57" xfId="0" applyBorder="1" applyAlignment="1">
      <alignment horizontal="center" vertical="center" wrapText="1" shrinkToFit="1"/>
    </xf>
    <xf numFmtId="0" fontId="2" fillId="2" borderId="58" xfId="0" applyFont="1" applyFill="1" applyBorder="1" applyAlignment="1">
      <alignment horizontal="center" vertical="center" wrapText="1" shrinkToFit="1"/>
    </xf>
    <xf numFmtId="0" fontId="2" fillId="2" borderId="59" xfId="0" applyFont="1" applyFill="1" applyBorder="1" applyAlignment="1">
      <alignment horizontal="center" vertical="center" wrapText="1" shrinkToFit="1"/>
    </xf>
    <xf numFmtId="0" fontId="100" fillId="4" borderId="42" xfId="0" applyFont="1" applyFill="1" applyBorder="1" applyAlignment="1">
      <alignment horizontal="center" vertical="center" wrapText="1"/>
    </xf>
    <xf numFmtId="0" fontId="100" fillId="4" borderId="60" xfId="0" applyFont="1" applyFill="1" applyBorder="1" applyAlignment="1">
      <alignment horizontal="center" vertical="center" wrapText="1"/>
    </xf>
    <xf numFmtId="0" fontId="100" fillId="4" borderId="38" xfId="0" applyFont="1" applyFill="1" applyBorder="1" applyAlignment="1">
      <alignment horizontal="center" vertical="center" wrapText="1"/>
    </xf>
    <xf numFmtId="0" fontId="100" fillId="4" borderId="39" xfId="0" applyFont="1" applyFill="1" applyBorder="1" applyAlignment="1">
      <alignment horizontal="center" vertical="center" wrapText="1"/>
    </xf>
    <xf numFmtId="0" fontId="100" fillId="4" borderId="0" xfId="0" applyFont="1" applyFill="1" applyBorder="1" applyAlignment="1">
      <alignment horizontal="center" vertical="center" wrapText="1"/>
    </xf>
    <xf numFmtId="0" fontId="100" fillId="4" borderId="40" xfId="0" applyFont="1" applyFill="1" applyBorder="1" applyAlignment="1">
      <alignment horizontal="center" vertical="center" wrapText="1"/>
    </xf>
    <xf numFmtId="0" fontId="100" fillId="4" borderId="41" xfId="0" applyFont="1" applyFill="1" applyBorder="1" applyAlignment="1">
      <alignment horizontal="center" vertical="center" wrapText="1"/>
    </xf>
    <xf numFmtId="0" fontId="100" fillId="4" borderId="61" xfId="0" applyFont="1" applyFill="1" applyBorder="1" applyAlignment="1">
      <alignment horizontal="center" vertical="center" wrapText="1"/>
    </xf>
    <xf numFmtId="0" fontId="100" fillId="4" borderId="37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wrapText="1"/>
    </xf>
    <xf numFmtId="0" fontId="0" fillId="2" borderId="11" xfId="0" applyFont="1" applyFill="1" applyBorder="1" applyAlignment="1">
      <alignment horizontal="justify" wrapText="1"/>
    </xf>
    <xf numFmtId="0" fontId="0" fillId="4" borderId="13" xfId="0" applyFont="1" applyFill="1" applyBorder="1" applyAlignment="1">
      <alignment vertical="top" wrapText="1"/>
    </xf>
    <xf numFmtId="0" fontId="0" fillId="4" borderId="15" xfId="0" applyFont="1" applyFill="1" applyBorder="1" applyAlignment="1">
      <alignment vertical="top" wrapText="1"/>
    </xf>
    <xf numFmtId="0" fontId="0" fillId="4" borderId="10" xfId="0" applyFont="1" applyFill="1" applyBorder="1" applyAlignment="1">
      <alignment vertical="top" wrapText="1"/>
    </xf>
    <xf numFmtId="0" fontId="9" fillId="2" borderId="62" xfId="0" applyFont="1" applyFill="1" applyBorder="1" applyAlignment="1" quotePrefix="1">
      <alignment horizontal="justify" vertical="center" wrapText="1" shrinkToFit="1"/>
    </xf>
    <xf numFmtId="0" fontId="0" fillId="2" borderId="63" xfId="0" applyFill="1" applyBorder="1" applyAlignment="1">
      <alignment horizontal="justify" vertical="center" wrapText="1" shrinkToFit="1"/>
    </xf>
    <xf numFmtId="0" fontId="0" fillId="0" borderId="63" xfId="0" applyBorder="1" applyAlignment="1">
      <alignment wrapText="1"/>
    </xf>
    <xf numFmtId="0" fontId="0" fillId="2" borderId="30" xfId="0" applyFill="1" applyBorder="1" applyAlignment="1">
      <alignment horizontal="justify" vertical="center" wrapText="1" shrinkToFit="1"/>
    </xf>
    <xf numFmtId="0" fontId="0" fillId="2" borderId="31" xfId="0" applyFill="1" applyBorder="1" applyAlignment="1">
      <alignment horizontal="justify" vertical="center" wrapText="1" shrinkToFit="1"/>
    </xf>
    <xf numFmtId="0" fontId="0" fillId="0" borderId="31" xfId="0" applyBorder="1" applyAlignment="1">
      <alignment wrapText="1"/>
    </xf>
    <xf numFmtId="0" fontId="67" fillId="0" borderId="0" xfId="0" applyFont="1" applyFill="1" applyBorder="1" applyAlignment="1">
      <alignment horizontal="justify" wrapText="1"/>
    </xf>
    <xf numFmtId="0" fontId="0" fillId="0" borderId="11" xfId="0" applyBorder="1" applyAlignment="1">
      <alignment horizontal="justify" wrapText="1"/>
    </xf>
    <xf numFmtId="0" fontId="0" fillId="2" borderId="58" xfId="0" applyFill="1" applyBorder="1" applyAlignment="1">
      <alignment horizontal="center" vertical="center" wrapText="1" shrinkToFit="1"/>
    </xf>
    <xf numFmtId="0" fontId="0" fillId="0" borderId="51" xfId="0" applyBorder="1" applyAlignment="1">
      <alignment horizontal="center" vertical="center" wrapText="1" shrinkToFit="1"/>
    </xf>
    <xf numFmtId="15" fontId="0" fillId="2" borderId="30" xfId="0" applyNumberFormat="1" applyFill="1" applyBorder="1" applyAlignment="1">
      <alignment horizontal="center" vertical="center" wrapText="1" shrinkToFit="1"/>
    </xf>
    <xf numFmtId="0" fontId="0" fillId="2" borderId="64" xfId="0" applyFill="1" applyBorder="1" applyAlignment="1">
      <alignment horizontal="center" vertical="center" wrapText="1" shrinkToFit="1"/>
    </xf>
    <xf numFmtId="0" fontId="0" fillId="2" borderId="62" xfId="0" applyFill="1" applyBorder="1" applyAlignment="1">
      <alignment horizontal="center" vertical="center" wrapText="1" shrinkToFit="1"/>
    </xf>
    <xf numFmtId="0" fontId="0" fillId="0" borderId="52" xfId="0" applyBorder="1" applyAlignment="1">
      <alignment horizontal="center" vertical="center" wrapText="1" shrinkToFit="1"/>
    </xf>
    <xf numFmtId="0" fontId="0" fillId="2" borderId="49" xfId="0" applyFont="1" applyFill="1" applyBorder="1" applyAlignment="1">
      <alignment horizontal="justify" vertical="center" wrapText="1"/>
    </xf>
    <xf numFmtId="0" fontId="0" fillId="0" borderId="50" xfId="0" applyFont="1" applyBorder="1" applyAlignment="1">
      <alignment horizontal="justify" vertical="center" wrapText="1"/>
    </xf>
    <xf numFmtId="0" fontId="0" fillId="0" borderId="65" xfId="0" applyFont="1" applyBorder="1" applyAlignment="1">
      <alignment horizontal="justify" vertical="center" wrapText="1"/>
    </xf>
    <xf numFmtId="0" fontId="62" fillId="4" borderId="49" xfId="0" applyFont="1" applyFill="1" applyBorder="1" applyAlignment="1">
      <alignment horizontal="justify" vertical="center" wrapText="1"/>
    </xf>
    <xf numFmtId="0" fontId="0" fillId="4" borderId="50" xfId="0" applyFill="1" applyBorder="1" applyAlignment="1">
      <alignment horizontal="justify" vertical="center"/>
    </xf>
    <xf numFmtId="0" fontId="0" fillId="4" borderId="48" xfId="0" applyFill="1" applyBorder="1" applyAlignment="1">
      <alignment horizontal="justify" vertical="center"/>
    </xf>
    <xf numFmtId="0" fontId="62" fillId="2" borderId="25" xfId="0" applyFont="1" applyFill="1" applyBorder="1" applyAlignment="1">
      <alignment horizontal="center" vertical="center" wrapText="1"/>
    </xf>
    <xf numFmtId="0" fontId="62" fillId="2" borderId="27" xfId="0" applyFont="1" applyFill="1" applyBorder="1" applyAlignment="1">
      <alignment horizontal="center" vertical="center" wrapText="1"/>
    </xf>
    <xf numFmtId="0" fontId="62" fillId="2" borderId="16" xfId="0" applyFont="1" applyFill="1" applyBorder="1" applyAlignment="1">
      <alignment horizontal="center" vertical="center" wrapText="1"/>
    </xf>
    <xf numFmtId="0" fontId="62" fillId="2" borderId="17" xfId="0" applyFont="1" applyFill="1" applyBorder="1" applyAlignment="1">
      <alignment horizontal="center" vertical="center" wrapText="1"/>
    </xf>
    <xf numFmtId="0" fontId="62" fillId="2" borderId="30" xfId="0" applyFont="1" applyFill="1" applyBorder="1" applyAlignment="1">
      <alignment horizontal="center" vertical="center" wrapText="1"/>
    </xf>
    <xf numFmtId="0" fontId="62" fillId="2" borderId="3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67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 quotePrefix="1">
      <alignment horizontal="justify" vertical="center" wrapText="1" shrinkToFit="1"/>
    </xf>
    <xf numFmtId="0" fontId="0" fillId="0" borderId="0" xfId="0" applyAlignment="1">
      <alignment wrapText="1" shrinkToFit="1"/>
    </xf>
    <xf numFmtId="0" fontId="0" fillId="0" borderId="0" xfId="0" applyBorder="1" applyAlignment="1">
      <alignment wrapText="1" shrinkToFit="1"/>
    </xf>
    <xf numFmtId="0" fontId="91" fillId="0" borderId="25" xfId="0" applyFont="1" applyFill="1" applyBorder="1" applyAlignment="1">
      <alignment horizontal="justify" vertical="center" wrapText="1"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2" borderId="16" xfId="0" applyFill="1" applyBorder="1" applyAlignment="1" quotePrefix="1">
      <alignment horizontal="justify" vertical="center"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50" xfId="0" applyFont="1" applyBorder="1" applyAlignment="1">
      <alignment wrapText="1"/>
    </xf>
    <xf numFmtId="0" fontId="0" fillId="0" borderId="65" xfId="0" applyFont="1" applyBorder="1" applyAlignment="1">
      <alignment wrapText="1"/>
    </xf>
    <xf numFmtId="0" fontId="0" fillId="2" borderId="25" xfId="0" applyFont="1" applyFill="1" applyBorder="1" applyAlignment="1">
      <alignment horizontal="justify" vertical="center" wrapText="1"/>
    </xf>
    <xf numFmtId="0" fontId="0" fillId="0" borderId="26" xfId="0" applyFont="1" applyBorder="1" applyAlignment="1">
      <alignment wrapText="1"/>
    </xf>
    <xf numFmtId="0" fontId="0" fillId="0" borderId="30" xfId="0" applyBorder="1" applyAlignment="1">
      <alignment wrapText="1"/>
    </xf>
    <xf numFmtId="9" fontId="67" fillId="4" borderId="66" xfId="0" applyNumberFormat="1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67" fillId="2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67" fillId="2" borderId="0" xfId="0" applyFont="1" applyFill="1" applyBorder="1" applyAlignment="1">
      <alignment wrapText="1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justify"/>
    </xf>
    <xf numFmtId="0" fontId="0" fillId="2" borderId="0" xfId="0" applyFont="1" applyFill="1" applyBorder="1" applyAlignment="1">
      <alignment horizontal="justify" vertical="justify"/>
    </xf>
    <xf numFmtId="0" fontId="26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2" borderId="0" xfId="0" applyFont="1" applyFill="1" applyBorder="1" applyAlignment="1">
      <alignment horizontal="justify" vertical="justify" wrapText="1"/>
    </xf>
    <xf numFmtId="0" fontId="0" fillId="2" borderId="0" xfId="0" applyFill="1" applyBorder="1" applyAlignment="1">
      <alignment horizontal="justify" vertical="justify"/>
    </xf>
    <xf numFmtId="0" fontId="5" fillId="2" borderId="67" xfId="0" applyFont="1" applyFill="1" applyBorder="1" applyAlignment="1">
      <alignment horizontal="center"/>
    </xf>
    <xf numFmtId="0" fontId="38" fillId="4" borderId="25" xfId="0" applyFont="1" applyFill="1" applyBorder="1" applyAlignment="1">
      <alignment horizontal="center" vertical="center" wrapText="1" shrinkToFit="1"/>
    </xf>
    <xf numFmtId="0" fontId="38" fillId="4" borderId="26" xfId="0" applyFont="1" applyFill="1" applyBorder="1" applyAlignment="1">
      <alignment horizontal="center" vertical="center" wrapText="1" shrinkToFit="1"/>
    </xf>
    <xf numFmtId="0" fontId="38" fillId="4" borderId="52" xfId="0" applyFont="1" applyFill="1" applyBorder="1" applyAlignment="1">
      <alignment horizontal="center" vertical="center" wrapText="1" shrinkToFit="1"/>
    </xf>
    <xf numFmtId="0" fontId="38" fillId="4" borderId="53" xfId="0" applyFont="1" applyFill="1" applyBorder="1" applyAlignment="1">
      <alignment horizontal="center" vertical="center" wrapText="1" shrinkToFit="1"/>
    </xf>
    <xf numFmtId="0" fontId="38" fillId="4" borderId="68" xfId="0" applyFont="1" applyFill="1" applyBorder="1" applyAlignment="1">
      <alignment horizontal="center" vertical="center" wrapText="1" shrinkToFit="1"/>
    </xf>
    <xf numFmtId="0" fontId="38" fillId="4" borderId="27" xfId="0" applyFont="1" applyFill="1" applyBorder="1" applyAlignment="1">
      <alignment horizontal="center" vertical="center" wrapText="1" shrinkToFit="1"/>
    </xf>
    <xf numFmtId="0" fontId="38" fillId="4" borderId="56" xfId="0" applyFont="1" applyFill="1" applyBorder="1" applyAlignment="1">
      <alignment horizontal="center" vertical="center" wrapText="1" shrinkToFit="1"/>
    </xf>
    <xf numFmtId="0" fontId="38" fillId="4" borderId="69" xfId="0" applyFont="1" applyFill="1" applyBorder="1" applyAlignment="1">
      <alignment horizontal="center" vertical="center" wrapText="1" shrinkToFit="1"/>
    </xf>
    <xf numFmtId="0" fontId="6" fillId="0" borderId="70" xfId="0" applyFont="1" applyFill="1" applyBorder="1" applyAlignment="1">
      <alignment horizontal="center" wrapText="1" shrinkToFit="1"/>
    </xf>
    <xf numFmtId="0" fontId="6" fillId="0" borderId="71" xfId="0" applyFont="1" applyFill="1" applyBorder="1" applyAlignment="1">
      <alignment horizontal="center" wrapText="1" shrinkToFit="1"/>
    </xf>
    <xf numFmtId="0" fontId="6" fillId="0" borderId="72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0" fontId="38" fillId="4" borderId="73" xfId="0" applyFont="1" applyFill="1" applyBorder="1" applyAlignment="1">
      <alignment horizontal="center" vertical="center" wrapText="1" shrinkToFit="1"/>
    </xf>
    <xf numFmtId="0" fontId="38" fillId="4" borderId="74" xfId="0" applyFont="1" applyFill="1" applyBorder="1" applyAlignment="1">
      <alignment horizontal="center" vertical="center" wrapText="1" shrinkToFit="1"/>
    </xf>
    <xf numFmtId="0" fontId="38" fillId="4" borderId="75" xfId="0" applyFont="1" applyFill="1" applyBorder="1" applyAlignment="1">
      <alignment horizontal="center" vertical="center" wrapText="1" shrinkToFit="1"/>
    </xf>
    <xf numFmtId="0" fontId="73" fillId="7" borderId="0" xfId="0" applyFont="1" applyFill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4" borderId="4" xfId="0" applyFill="1" applyBorder="1" applyAlignment="1">
      <alignment vertical="top" wrapText="1" shrinkToFit="1"/>
    </xf>
    <xf numFmtId="0" fontId="0" fillId="0" borderId="4" xfId="0" applyBorder="1" applyAlignment="1">
      <alignment vertical="top" wrapText="1"/>
    </xf>
    <xf numFmtId="0" fontId="0" fillId="0" borderId="7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5" fillId="2" borderId="67" xfId="0" applyFont="1" applyFill="1" applyBorder="1" applyAlignment="1">
      <alignment horizontal="center" wrapText="1"/>
    </xf>
    <xf numFmtId="0" fontId="5" fillId="0" borderId="77" xfId="0" applyFont="1" applyBorder="1" applyAlignment="1">
      <alignment horizontal="center" wrapText="1"/>
    </xf>
    <xf numFmtId="0" fontId="5" fillId="2" borderId="78" xfId="0" applyFont="1" applyFill="1" applyBorder="1" applyAlignment="1">
      <alignment horizontal="center" vertical="justify" wrapText="1"/>
    </xf>
    <xf numFmtId="0" fontId="5" fillId="2" borderId="1" xfId="0" applyFont="1" applyFill="1" applyBorder="1" applyAlignment="1">
      <alignment horizontal="center" vertical="justify" wrapText="1"/>
    </xf>
    <xf numFmtId="0" fontId="5" fillId="2" borderId="1" xfId="0" applyFont="1" applyFill="1" applyBorder="1" applyAlignment="1">
      <alignment wrapText="1"/>
    </xf>
    <xf numFmtId="0" fontId="5" fillId="0" borderId="79" xfId="0" applyFont="1" applyBorder="1" applyAlignment="1">
      <alignment wrapText="1"/>
    </xf>
    <xf numFmtId="0" fontId="67" fillId="4" borderId="1" xfId="0" applyFont="1" applyFill="1" applyBorder="1" applyAlignment="1">
      <alignment horizontal="center" vertical="center" wrapText="1"/>
    </xf>
    <xf numFmtId="0" fontId="67" fillId="0" borderId="79" xfId="0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3" fontId="67" fillId="4" borderId="78" xfId="0" applyNumberFormat="1" applyFont="1" applyFill="1" applyBorder="1" applyAlignment="1">
      <alignment horizontal="center" wrapText="1"/>
    </xf>
    <xf numFmtId="3" fontId="67" fillId="0" borderId="1" xfId="0" applyNumberFormat="1" applyFont="1" applyBorder="1" applyAlignment="1">
      <alignment horizontal="center" wrapText="1"/>
    </xf>
    <xf numFmtId="3" fontId="67" fillId="0" borderId="78" xfId="0" applyNumberFormat="1" applyFont="1" applyBorder="1" applyAlignment="1">
      <alignment horizontal="center" wrapText="1"/>
    </xf>
    <xf numFmtId="3" fontId="67" fillId="4" borderId="1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/>
    </xf>
    <xf numFmtId="0" fontId="5" fillId="2" borderId="80" xfId="0" applyFont="1" applyFill="1" applyBorder="1" applyAlignment="1">
      <alignment horizontal="center"/>
    </xf>
    <xf numFmtId="0" fontId="58" fillId="2" borderId="0" xfId="0" applyFont="1" applyFill="1" applyBorder="1" applyAlignment="1">
      <alignment horizontal="center" vertical="top"/>
    </xf>
    <xf numFmtId="0" fontId="2" fillId="2" borderId="66" xfId="0" applyFont="1" applyFill="1" applyBorder="1" applyAlignment="1">
      <alignment horizontal="center" vertical="center" wrapText="1" shrinkToFit="1"/>
    </xf>
    <xf numFmtId="0" fontId="2" fillId="2" borderId="51" xfId="0" applyFont="1" applyFill="1" applyBorder="1" applyAlignment="1">
      <alignment horizontal="center" vertical="center" wrapText="1" shrinkToFit="1"/>
    </xf>
    <xf numFmtId="0" fontId="73" fillId="7" borderId="0" xfId="0" applyFont="1" applyFill="1" applyBorder="1" applyAlignment="1">
      <alignment horizontal="center"/>
    </xf>
    <xf numFmtId="0" fontId="9" fillId="2" borderId="25" xfId="0" applyFont="1" applyFill="1" applyBorder="1" applyAlignment="1" quotePrefix="1">
      <alignment horizontal="justify" vertical="center" wrapText="1" shrinkToFit="1"/>
    </xf>
    <xf numFmtId="0" fontId="0" fillId="0" borderId="26" xfId="0" applyBorder="1" applyAlignment="1">
      <alignment horizontal="justify" vertical="center" wrapText="1" shrinkToFit="1"/>
    </xf>
    <xf numFmtId="0" fontId="0" fillId="0" borderId="26" xfId="0" applyBorder="1" applyAlignment="1">
      <alignment wrapText="1"/>
    </xf>
    <xf numFmtId="0" fontId="0" fillId="0" borderId="52" xfId="0" applyBorder="1" applyAlignment="1">
      <alignment horizontal="justify" vertical="center" wrapText="1" shrinkToFit="1"/>
    </xf>
    <xf numFmtId="0" fontId="0" fillId="0" borderId="53" xfId="0" applyBorder="1" applyAlignment="1">
      <alignment horizontal="justify" vertical="center" wrapText="1" shrinkToFit="1"/>
    </xf>
    <xf numFmtId="0" fontId="0" fillId="0" borderId="53" xfId="0" applyBorder="1" applyAlignment="1">
      <alignment wrapText="1"/>
    </xf>
    <xf numFmtId="0" fontId="0" fillId="2" borderId="0" xfId="0" applyFill="1" applyBorder="1" applyAlignment="1">
      <alignment horizontal="justify" vertical="justify" wrapText="1"/>
    </xf>
    <xf numFmtId="0" fontId="94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 shrinkToFit="1"/>
    </xf>
    <xf numFmtId="0" fontId="0" fillId="2" borderId="0" xfId="0" applyFill="1" applyAlignment="1">
      <alignment horizontal="justify" vertical="center" wrapText="1" shrinkToFit="1"/>
    </xf>
    <xf numFmtId="0" fontId="73" fillId="7" borderId="81" xfId="0" applyFont="1" applyFill="1" applyBorder="1" applyAlignment="1">
      <alignment horizontal="center" wrapText="1"/>
    </xf>
    <xf numFmtId="0" fontId="18" fillId="7" borderId="82" xfId="0" applyFont="1" applyFill="1" applyBorder="1" applyAlignment="1">
      <alignment wrapText="1"/>
    </xf>
    <xf numFmtId="0" fontId="18" fillId="7" borderId="83" xfId="0" applyFont="1" applyFill="1" applyBorder="1" applyAlignment="1">
      <alignment wrapText="1"/>
    </xf>
    <xf numFmtId="0" fontId="9" fillId="4" borderId="25" xfId="0" applyFont="1" applyFill="1" applyBorder="1" applyAlignment="1">
      <alignment horizontal="justify" vertical="justify" wrapText="1"/>
    </xf>
    <xf numFmtId="0" fontId="9" fillId="4" borderId="26" xfId="0" applyFont="1" applyFill="1" applyBorder="1" applyAlignment="1">
      <alignment horizontal="justify" vertical="justify" wrapText="1"/>
    </xf>
    <xf numFmtId="0" fontId="9" fillId="4" borderId="27" xfId="0" applyFont="1" applyFill="1" applyBorder="1" applyAlignment="1">
      <alignment horizontal="justify" vertical="justify" wrapText="1"/>
    </xf>
    <xf numFmtId="0" fontId="9" fillId="4" borderId="30" xfId="0" applyFont="1" applyFill="1" applyBorder="1" applyAlignment="1">
      <alignment horizontal="justify" vertical="justify" wrapText="1"/>
    </xf>
    <xf numFmtId="0" fontId="9" fillId="4" borderId="31" xfId="0" applyFont="1" applyFill="1" applyBorder="1" applyAlignment="1">
      <alignment horizontal="justify" vertical="justify" wrapText="1"/>
    </xf>
    <xf numFmtId="0" fontId="9" fillId="4" borderId="32" xfId="0" applyFont="1" applyFill="1" applyBorder="1" applyAlignment="1">
      <alignment horizontal="justify" vertical="justify" wrapText="1"/>
    </xf>
    <xf numFmtId="0" fontId="2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/>
    </xf>
    <xf numFmtId="0" fontId="67" fillId="2" borderId="0" xfId="0" applyFont="1" applyFill="1" applyAlignment="1">
      <alignment horizontal="left" wrapText="1"/>
    </xf>
    <xf numFmtId="0" fontId="61" fillId="2" borderId="0" xfId="0" applyFont="1" applyFill="1" applyBorder="1" applyAlignment="1">
      <alignment horizontal="center" vertical="center"/>
    </xf>
    <xf numFmtId="0" fontId="67" fillId="4" borderId="25" xfId="0" applyFont="1" applyFill="1" applyBorder="1" applyAlignment="1">
      <alignment horizontal="center" vertical="center" wrapText="1"/>
    </xf>
    <xf numFmtId="0" fontId="67" fillId="4" borderId="26" xfId="0" applyFont="1" applyFill="1" applyBorder="1" applyAlignment="1">
      <alignment horizontal="center" vertical="center" wrapText="1"/>
    </xf>
    <xf numFmtId="0" fontId="67" fillId="4" borderId="27" xfId="0" applyFont="1" applyFill="1" applyBorder="1" applyAlignment="1">
      <alignment horizontal="center" vertical="center" wrapText="1"/>
    </xf>
    <xf numFmtId="0" fontId="67" fillId="4" borderId="16" xfId="0" applyFont="1" applyFill="1" applyBorder="1" applyAlignment="1">
      <alignment horizontal="center" vertical="center" wrapText="1"/>
    </xf>
    <xf numFmtId="0" fontId="67" fillId="4" borderId="0" xfId="0" applyFont="1" applyFill="1" applyBorder="1" applyAlignment="1">
      <alignment horizontal="center" vertical="center" wrapText="1"/>
    </xf>
    <xf numFmtId="0" fontId="67" fillId="4" borderId="17" xfId="0" applyFont="1" applyFill="1" applyBorder="1" applyAlignment="1">
      <alignment horizontal="center" vertical="center" wrapText="1"/>
    </xf>
    <xf numFmtId="0" fontId="67" fillId="4" borderId="30" xfId="0" applyFont="1" applyFill="1" applyBorder="1" applyAlignment="1">
      <alignment horizontal="center" vertical="center" wrapText="1"/>
    </xf>
    <xf numFmtId="0" fontId="67" fillId="4" borderId="31" xfId="0" applyFont="1" applyFill="1" applyBorder="1" applyAlignment="1">
      <alignment horizontal="center" vertical="center" wrapText="1"/>
    </xf>
    <xf numFmtId="0" fontId="67" fillId="4" borderId="32" xfId="0" applyFont="1" applyFill="1" applyBorder="1" applyAlignment="1">
      <alignment horizontal="center" vertical="center" wrapText="1"/>
    </xf>
    <xf numFmtId="0" fontId="95" fillId="10" borderId="0" xfId="0" applyFont="1" applyFill="1" applyBorder="1" applyAlignment="1">
      <alignment horizontal="center" vertical="center" wrapText="1"/>
    </xf>
    <xf numFmtId="0" fontId="95" fillId="10" borderId="0" xfId="0" applyFont="1" applyFill="1" applyAlignment="1">
      <alignment horizontal="center" vertical="center" wrapText="1"/>
    </xf>
    <xf numFmtId="0" fontId="0" fillId="2" borderId="45" xfId="0" applyFill="1" applyBorder="1" applyAlignment="1">
      <alignment horizontal="left" vertical="center" wrapText="1"/>
    </xf>
    <xf numFmtId="0" fontId="0" fillId="2" borderId="46" xfId="0" applyFill="1" applyBorder="1" applyAlignment="1">
      <alignment wrapText="1"/>
    </xf>
    <xf numFmtId="0" fontId="0" fillId="2" borderId="43" xfId="0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0" fillId="2" borderId="29" xfId="0" applyFill="1" applyBorder="1" applyAlignment="1">
      <alignment wrapText="1"/>
    </xf>
    <xf numFmtId="0" fontId="0" fillId="2" borderId="28" xfId="0" applyFill="1" applyBorder="1" applyAlignment="1">
      <alignment horizontal="left" vertical="center" wrapText="1"/>
    </xf>
    <xf numFmtId="0" fontId="0" fillId="2" borderId="4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44" xfId="0" applyFill="1" applyBorder="1" applyAlignment="1">
      <alignment wrapText="1"/>
    </xf>
    <xf numFmtId="0" fontId="67" fillId="4" borderId="25" xfId="15" applyFont="1" applyFill="1" applyBorder="1" applyAlignment="1">
      <alignment horizontal="center" vertical="center" wrapText="1"/>
    </xf>
    <xf numFmtId="3" fontId="67" fillId="4" borderId="49" xfId="0" applyNumberFormat="1" applyFont="1" applyFill="1" applyBorder="1" applyAlignment="1">
      <alignment horizontal="center" vertical="center" wrapText="1"/>
    </xf>
    <xf numFmtId="3" fontId="67" fillId="4" borderId="4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4" borderId="78" xfId="0" applyFont="1" applyFill="1" applyBorder="1" applyAlignment="1">
      <alignment horizontal="center" vertical="justify" wrapText="1"/>
    </xf>
    <xf numFmtId="0" fontId="0" fillId="4" borderId="1" xfId="0" applyFont="1" applyFill="1" applyBorder="1" applyAlignment="1">
      <alignment horizontal="center" vertical="justify" wrapText="1"/>
    </xf>
    <xf numFmtId="0" fontId="0" fillId="4" borderId="84" xfId="0" applyFont="1" applyFill="1" applyBorder="1" applyAlignment="1">
      <alignment horizontal="center" vertical="justify" wrapText="1"/>
    </xf>
    <xf numFmtId="0" fontId="0" fillId="4" borderId="85" xfId="0" applyFont="1" applyFill="1" applyBorder="1" applyAlignment="1">
      <alignment horizontal="center" vertical="justify" wrapText="1"/>
    </xf>
    <xf numFmtId="0" fontId="0" fillId="4" borderId="79" xfId="0" applyFont="1" applyFill="1" applyBorder="1" applyAlignment="1">
      <alignment horizontal="center" vertical="justify" wrapText="1"/>
    </xf>
    <xf numFmtId="0" fontId="0" fillId="4" borderId="86" xfId="0" applyFont="1" applyFill="1" applyBorder="1" applyAlignment="1">
      <alignment horizontal="center" vertical="justify" wrapText="1"/>
    </xf>
    <xf numFmtId="0" fontId="0" fillId="2" borderId="0" xfId="0" applyFont="1" applyFill="1" applyBorder="1" applyAlignment="1">
      <alignment horizontal="right" vertical="justify" wrapText="1"/>
    </xf>
    <xf numFmtId="0" fontId="0" fillId="0" borderId="19" xfId="0" applyFont="1" applyBorder="1" applyAlignment="1">
      <alignment horizontal="right" vertical="justify" wrapText="1"/>
    </xf>
    <xf numFmtId="0" fontId="0" fillId="4" borderId="6" xfId="0" applyFont="1" applyFill="1" applyBorder="1" applyAlignment="1">
      <alignment horizontal="left" vertical="justify" wrapText="1"/>
    </xf>
    <xf numFmtId="0" fontId="0" fillId="4" borderId="11" xfId="0" applyFont="1" applyFill="1" applyBorder="1" applyAlignment="1">
      <alignment horizontal="left" wrapText="1"/>
    </xf>
    <xf numFmtId="0" fontId="0" fillId="4" borderId="11" xfId="0" applyFill="1" applyBorder="1" applyAlignment="1">
      <alignment horizontal="left" wrapText="1"/>
    </xf>
    <xf numFmtId="0" fontId="0" fillId="4" borderId="10" xfId="0" applyFill="1" applyBorder="1" applyAlignment="1">
      <alignment horizontal="left" wrapText="1"/>
    </xf>
    <xf numFmtId="0" fontId="98" fillId="2" borderId="0" xfId="0" applyFont="1" applyFill="1" applyBorder="1" applyAlignment="1">
      <alignment horizontal="justify" vertical="center" wrapText="1"/>
    </xf>
    <xf numFmtId="0" fontId="99" fillId="0" borderId="0" xfId="0" applyFont="1" applyAlignment="1">
      <alignment horizontal="justify" vertical="center" wrapText="1"/>
    </xf>
    <xf numFmtId="0" fontId="99" fillId="0" borderId="0" xfId="0" applyFont="1" applyBorder="1" applyAlignment="1">
      <alignment horizontal="justify" vertical="center" wrapText="1"/>
    </xf>
    <xf numFmtId="0" fontId="27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3" xfId="0" applyFont="1" applyFill="1" applyBorder="1" applyAlignment="1">
      <alignment horizontal="center" vertical="center" wrapText="1"/>
    </xf>
    <xf numFmtId="0" fontId="0" fillId="0" borderId="76" xfId="0" applyBorder="1" applyAlignment="1">
      <alignment/>
    </xf>
    <xf numFmtId="0" fontId="0" fillId="0" borderId="7" xfId="0" applyBorder="1" applyAlignment="1">
      <alignment/>
    </xf>
    <xf numFmtId="0" fontId="0" fillId="0" borderId="19" xfId="0" applyBorder="1" applyAlignment="1">
      <alignment/>
    </xf>
    <xf numFmtId="0" fontId="0" fillId="0" borderId="6" xfId="0" applyBorder="1" applyAlignment="1">
      <alignment/>
    </xf>
    <xf numFmtId="0" fontId="0" fillId="0" borderId="23" xfId="0" applyBorder="1" applyAlignment="1">
      <alignment/>
    </xf>
    <xf numFmtId="0" fontId="93" fillId="2" borderId="0" xfId="0" applyFont="1" applyFill="1" applyAlignment="1">
      <alignment wrapText="1"/>
    </xf>
    <xf numFmtId="0" fontId="40" fillId="6" borderId="7" xfId="0" applyFont="1" applyFill="1" applyBorder="1" applyAlignment="1">
      <alignment horizontal="right" vertical="center" wrapText="1"/>
    </xf>
    <xf numFmtId="0" fontId="0" fillId="6" borderId="0" xfId="0" applyFill="1" applyAlignment="1">
      <alignment horizontal="right" vertical="center" wrapText="1"/>
    </xf>
    <xf numFmtId="0" fontId="0" fillId="0" borderId="0" xfId="0" applyAlignment="1">
      <alignment horizontal="right" wrapText="1"/>
    </xf>
    <xf numFmtId="0" fontId="92" fillId="6" borderId="7" xfId="0" applyFont="1" applyFill="1" applyBorder="1" applyAlignment="1">
      <alignment horizontal="justify" vertical="center" wrapText="1"/>
    </xf>
    <xf numFmtId="0" fontId="0" fillId="6" borderId="0" xfId="0" applyFill="1" applyAlignment="1">
      <alignment horizontal="justify" vertical="center" wrapText="1"/>
    </xf>
    <xf numFmtId="0" fontId="9" fillId="0" borderId="0" xfId="0" applyFont="1" applyAlignment="1">
      <alignment wrapText="1"/>
    </xf>
    <xf numFmtId="0" fontId="100" fillId="4" borderId="42" xfId="0" applyFont="1" applyFill="1" applyBorder="1" applyAlignment="1">
      <alignment horizontal="center" vertical="center" wrapText="1" shrinkToFit="1"/>
    </xf>
    <xf numFmtId="0" fontId="0" fillId="4" borderId="38" xfId="0" applyFill="1" applyBorder="1" applyAlignment="1">
      <alignment horizontal="center" vertical="center" wrapText="1" shrinkToFit="1"/>
    </xf>
    <xf numFmtId="0" fontId="0" fillId="4" borderId="39" xfId="0" applyFill="1" applyBorder="1" applyAlignment="1">
      <alignment horizontal="center" vertical="center" wrapText="1" shrinkToFit="1"/>
    </xf>
    <xf numFmtId="0" fontId="0" fillId="4" borderId="40" xfId="0" applyFill="1" applyBorder="1" applyAlignment="1">
      <alignment horizontal="center" vertical="center" wrapText="1" shrinkToFit="1"/>
    </xf>
    <xf numFmtId="0" fontId="0" fillId="4" borderId="41" xfId="0" applyFill="1" applyBorder="1" applyAlignment="1">
      <alignment horizontal="center" vertical="center" wrapText="1" shrinkToFit="1"/>
    </xf>
    <xf numFmtId="0" fontId="0" fillId="4" borderId="37" xfId="0" applyFill="1" applyBorder="1" applyAlignment="1">
      <alignment horizontal="center" vertical="center" wrapText="1" shrinkToFit="1"/>
    </xf>
    <xf numFmtId="0" fontId="79" fillId="2" borderId="87" xfId="0" applyFont="1" applyFill="1" applyBorder="1" applyAlignment="1">
      <alignment horizontal="center" vertical="center" wrapText="1" shrinkToFit="1"/>
    </xf>
    <xf numFmtId="0" fontId="0" fillId="0" borderId="88" xfId="0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4" borderId="1" xfId="0" applyFont="1" applyFill="1" applyBorder="1" applyAlignment="1">
      <alignment horizontal="center" wrapText="1"/>
    </xf>
    <xf numFmtId="0" fontId="56" fillId="0" borderId="0" xfId="0" applyFont="1" applyFill="1" applyAlignment="1">
      <alignment wrapText="1"/>
    </xf>
    <xf numFmtId="0" fontId="9" fillId="4" borderId="45" xfId="0" applyFont="1" applyFill="1" applyBorder="1" applyAlignment="1">
      <alignment horizontal="justify" vertical="top" wrapText="1"/>
    </xf>
    <xf numFmtId="0" fontId="9" fillId="0" borderId="46" xfId="0" applyFont="1" applyBorder="1" applyAlignment="1">
      <alignment wrapText="1"/>
    </xf>
    <xf numFmtId="0" fontId="9" fillId="0" borderId="43" xfId="0" applyFont="1" applyBorder="1" applyAlignment="1">
      <alignment wrapText="1"/>
    </xf>
    <xf numFmtId="0" fontId="9" fillId="0" borderId="4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44" xfId="0" applyFont="1" applyBorder="1" applyAlignment="1">
      <alignment wrapText="1"/>
    </xf>
    <xf numFmtId="0" fontId="26" fillId="2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9" fillId="4" borderId="3" xfId="0" applyFont="1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76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19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38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top" wrapText="1"/>
    </xf>
    <xf numFmtId="0" fontId="77" fillId="2" borderId="3" xfId="0" applyFont="1" applyFill="1" applyBorder="1" applyAlignment="1">
      <alignment horizontal="center" vertical="center"/>
    </xf>
    <xf numFmtId="0" fontId="51" fillId="2" borderId="76" xfId="0" applyFont="1" applyFill="1" applyBorder="1" applyAlignment="1">
      <alignment horizontal="center" vertical="center"/>
    </xf>
    <xf numFmtId="0" fontId="51" fillId="2" borderId="6" xfId="0" applyFont="1" applyFill="1" applyBorder="1" applyAlignment="1">
      <alignment horizontal="center" vertical="center"/>
    </xf>
    <xf numFmtId="0" fontId="51" fillId="2" borderId="23" xfId="0" applyFont="1" applyFill="1" applyBorder="1" applyAlignment="1">
      <alignment horizontal="center" vertical="center"/>
    </xf>
    <xf numFmtId="0" fontId="77" fillId="2" borderId="3" xfId="0" applyFont="1" applyFill="1" applyBorder="1" applyAlignment="1">
      <alignment horizontal="center" vertical="center" wrapText="1"/>
    </xf>
    <xf numFmtId="0" fontId="51" fillId="2" borderId="76" xfId="0" applyFont="1" applyFill="1" applyBorder="1" applyAlignment="1">
      <alignment horizontal="center" vertical="center" wrapText="1"/>
    </xf>
    <xf numFmtId="0" fontId="51" fillId="2" borderId="6" xfId="0" applyFont="1" applyFill="1" applyBorder="1" applyAlignment="1">
      <alignment horizontal="center" vertical="center" wrapText="1"/>
    </xf>
    <xf numFmtId="0" fontId="51" fillId="2" borderId="23" xfId="0" applyFont="1" applyFill="1" applyBorder="1" applyAlignment="1">
      <alignment horizontal="center" vertical="center" wrapText="1"/>
    </xf>
    <xf numFmtId="0" fontId="78" fillId="2" borderId="3" xfId="0" applyFont="1" applyFill="1" applyBorder="1" applyAlignment="1">
      <alignment horizontal="center" vertical="center"/>
    </xf>
    <xf numFmtId="0" fontId="0" fillId="0" borderId="76" xfId="0" applyBorder="1" applyAlignment="1">
      <alignment/>
    </xf>
    <xf numFmtId="0" fontId="0" fillId="0" borderId="6" xfId="0" applyBorder="1" applyAlignment="1">
      <alignment/>
    </xf>
    <xf numFmtId="0" fontId="0" fillId="0" borderId="23" xfId="0" applyBorder="1" applyAlignment="1">
      <alignment/>
    </xf>
    <xf numFmtId="0" fontId="27" fillId="2" borderId="0" xfId="0" applyFont="1" applyFill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62" fillId="4" borderId="89" xfId="0" applyFont="1" applyFill="1" applyBorder="1" applyAlignment="1">
      <alignment horizontal="justify" vertical="center" wrapText="1"/>
    </xf>
    <xf numFmtId="0" fontId="0" fillId="4" borderId="90" xfId="0" applyFill="1" applyBorder="1" applyAlignment="1">
      <alignment horizontal="justify" vertical="center"/>
    </xf>
    <xf numFmtId="0" fontId="0" fillId="4" borderId="91" xfId="0" applyFill="1" applyBorder="1" applyAlignment="1">
      <alignment horizontal="justify" vertical="center"/>
    </xf>
    <xf numFmtId="0" fontId="40" fillId="6" borderId="0" xfId="0" applyFont="1" applyFill="1" applyBorder="1" applyAlignment="1">
      <alignment wrapText="1"/>
    </xf>
    <xf numFmtId="0" fontId="26" fillId="2" borderId="45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8" fillId="2" borderId="15" xfId="0" applyFont="1" applyFill="1" applyBorder="1" applyAlignment="1">
      <alignment wrapText="1"/>
    </xf>
    <xf numFmtId="0" fontId="9" fillId="2" borderId="15" xfId="0" applyFont="1" applyFill="1" applyBorder="1" applyAlignment="1">
      <alignment wrapText="1"/>
    </xf>
    <xf numFmtId="0" fontId="2" fillId="2" borderId="89" xfId="0" applyFont="1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9" fillId="4" borderId="13" xfId="0" applyFont="1" applyFill="1" applyBorder="1" applyAlignment="1">
      <alignment horizontal="justify" vertical="justify" wrapText="1"/>
    </xf>
    <xf numFmtId="0" fontId="9" fillId="4" borderId="15" xfId="0" applyFont="1" applyFill="1" applyBorder="1" applyAlignment="1">
      <alignment horizontal="justify" vertical="justify" wrapText="1"/>
    </xf>
    <xf numFmtId="0" fontId="9" fillId="4" borderId="10" xfId="0" applyFont="1" applyFill="1" applyBorder="1" applyAlignment="1">
      <alignment horizontal="justify" vertical="justify" wrapText="1"/>
    </xf>
    <xf numFmtId="0" fontId="65" fillId="0" borderId="25" xfId="0" applyFont="1" applyBorder="1" applyAlignment="1">
      <alignment horizontal="justify" vertical="center" wrapText="1"/>
    </xf>
    <xf numFmtId="0" fontId="0" fillId="0" borderId="27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18" fillId="0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wrapText="1"/>
    </xf>
    <xf numFmtId="0" fontId="56" fillId="2" borderId="0" xfId="0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17" xfId="0" applyBorder="1" applyAlignment="1">
      <alignment wrapText="1"/>
    </xf>
    <xf numFmtId="0" fontId="6" fillId="2" borderId="3" xfId="0" applyFont="1" applyFill="1" applyBorder="1" applyAlignment="1">
      <alignment horizontal="left" vertical="justify" wrapText="1"/>
    </xf>
    <xf numFmtId="0" fontId="0" fillId="2" borderId="4" xfId="0" applyFill="1" applyBorder="1" applyAlignment="1">
      <alignment/>
    </xf>
    <xf numFmtId="0" fontId="0" fillId="2" borderId="76" xfId="0" applyFill="1" applyBorder="1" applyAlignment="1">
      <alignment/>
    </xf>
    <xf numFmtId="0" fontId="6" fillId="2" borderId="92" xfId="0" applyFont="1" applyFill="1" applyBorder="1" applyAlignment="1" quotePrefix="1">
      <alignment horizontal="left" vertical="justify" wrapText="1"/>
    </xf>
    <xf numFmtId="0" fontId="0" fillId="2" borderId="92" xfId="0" applyFill="1" applyBorder="1" applyAlignment="1">
      <alignment horizontal="left" wrapText="1"/>
    </xf>
    <xf numFmtId="0" fontId="0" fillId="2" borderId="93" xfId="0" applyFill="1" applyBorder="1" applyAlignment="1">
      <alignment horizontal="left" wrapText="1"/>
    </xf>
    <xf numFmtId="9" fontId="77" fillId="2" borderId="3" xfId="0" applyNumberFormat="1" applyFont="1" applyFill="1" applyBorder="1" applyAlignment="1">
      <alignment horizontal="center" vertical="center"/>
    </xf>
    <xf numFmtId="9" fontId="78" fillId="0" borderId="94" xfId="0" applyNumberFormat="1" applyFont="1" applyBorder="1" applyAlignment="1">
      <alignment horizontal="center" vertical="center"/>
    </xf>
    <xf numFmtId="9" fontId="78" fillId="2" borderId="6" xfId="0" applyNumberFormat="1" applyFont="1" applyFill="1" applyBorder="1" applyAlignment="1">
      <alignment horizontal="center" vertical="center"/>
    </xf>
    <xf numFmtId="9" fontId="78" fillId="0" borderId="95" xfId="0" applyNumberFormat="1" applyFont="1" applyBorder="1" applyAlignment="1">
      <alignment horizontal="center" vertical="center"/>
    </xf>
    <xf numFmtId="0" fontId="52" fillId="2" borderId="13" xfId="0" applyFont="1" applyFill="1" applyBorder="1" applyAlignment="1">
      <alignment horizontal="center" vertical="center" wrapText="1"/>
    </xf>
    <xf numFmtId="0" fontId="52" fillId="2" borderId="15" xfId="0" applyFont="1" applyFill="1" applyBorder="1" applyAlignment="1">
      <alignment horizontal="center" vertical="center" wrapText="1"/>
    </xf>
    <xf numFmtId="9" fontId="77" fillId="2" borderId="22" xfId="0" applyNumberFormat="1" applyFont="1" applyFill="1" applyBorder="1" applyAlignment="1">
      <alignment horizontal="center" vertical="center"/>
    </xf>
    <xf numFmtId="9" fontId="78" fillId="2" borderId="24" xfId="0" applyNumberFormat="1" applyFont="1" applyFill="1" applyBorder="1" applyAlignment="1">
      <alignment horizontal="center" vertical="center"/>
    </xf>
    <xf numFmtId="9" fontId="77" fillId="2" borderId="24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38" fillId="4" borderId="4" xfId="0" applyFont="1" applyFill="1" applyBorder="1" applyAlignment="1">
      <alignment horizontal="center" vertical="center" wrapText="1"/>
    </xf>
    <xf numFmtId="0" fontId="38" fillId="4" borderId="76" xfId="0" applyFont="1" applyFill="1" applyBorder="1" applyAlignment="1">
      <alignment horizontal="center" vertical="center" wrapText="1"/>
    </xf>
    <xf numFmtId="0" fontId="38" fillId="4" borderId="6" xfId="0" applyFont="1" applyFill="1" applyBorder="1" applyAlignment="1">
      <alignment horizontal="center" vertical="center" wrapText="1"/>
    </xf>
    <xf numFmtId="0" fontId="38" fillId="4" borderId="11" xfId="0" applyFont="1" applyFill="1" applyBorder="1" applyAlignment="1">
      <alignment horizontal="center" vertical="center" wrapText="1"/>
    </xf>
    <xf numFmtId="0" fontId="38" fillId="4" borderId="23" xfId="0" applyFont="1" applyFill="1" applyBorder="1" applyAlignment="1">
      <alignment horizontal="center" vertical="center" wrapText="1"/>
    </xf>
    <xf numFmtId="9" fontId="51" fillId="2" borderId="96" xfId="0" applyNumberFormat="1" applyFont="1" applyFill="1" applyBorder="1" applyAlignment="1">
      <alignment horizontal="center" vertical="center"/>
    </xf>
    <xf numFmtId="9" fontId="51" fillId="2" borderId="97" xfId="0" applyNumberFormat="1" applyFont="1" applyFill="1" applyBorder="1" applyAlignment="1">
      <alignment horizontal="center" vertical="center"/>
    </xf>
    <xf numFmtId="9" fontId="51" fillId="2" borderId="98" xfId="0" applyNumberFormat="1" applyFont="1" applyFill="1" applyBorder="1" applyAlignment="1">
      <alignment horizontal="center" vertical="center"/>
    </xf>
    <xf numFmtId="0" fontId="58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10" fillId="4" borderId="13" xfId="0" applyFont="1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2" borderId="0" xfId="0" applyFill="1" applyBorder="1" applyAlignment="1">
      <alignment horizontal="left" vertical="justify" wrapText="1"/>
    </xf>
    <xf numFmtId="0" fontId="0" fillId="2" borderId="0" xfId="0" applyFill="1" applyAlignment="1">
      <alignment horizontal="left" vertical="justify" wrapText="1"/>
    </xf>
    <xf numFmtId="0" fontId="0" fillId="2" borderId="19" xfId="0" applyFill="1" applyBorder="1" applyAlignment="1">
      <alignment horizontal="left" vertical="justify" wrapText="1"/>
    </xf>
    <xf numFmtId="0" fontId="9" fillId="2" borderId="0" xfId="0" applyFont="1" applyFill="1" applyAlignment="1">
      <alignment horizontal="justify" vertical="center" wrapText="1"/>
    </xf>
    <xf numFmtId="0" fontId="11" fillId="2" borderId="99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left" vertical="justify" wrapText="1"/>
    </xf>
    <xf numFmtId="0" fontId="0" fillId="4" borderId="15" xfId="0" applyFont="1" applyFill="1" applyBorder="1" applyAlignment="1">
      <alignment horizontal="left" wrapText="1"/>
    </xf>
    <xf numFmtId="0" fontId="0" fillId="4" borderId="15" xfId="0" applyFill="1" applyBorder="1" applyAlignment="1">
      <alignment horizontal="left" wrapText="1"/>
    </xf>
    <xf numFmtId="0" fontId="0" fillId="4" borderId="23" xfId="0" applyFill="1" applyBorder="1" applyAlignment="1">
      <alignment horizontal="left" wrapText="1"/>
    </xf>
    <xf numFmtId="3" fontId="0" fillId="2" borderId="0" xfId="0" applyNumberFormat="1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0" fillId="4" borderId="3" xfId="0" applyFont="1" applyFill="1" applyBorder="1" applyAlignment="1">
      <alignment horizontal="left" vertical="justify" wrapText="1"/>
    </xf>
    <xf numFmtId="0" fontId="0" fillId="4" borderId="4" xfId="0" applyFont="1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  <xf numFmtId="0" fontId="0" fillId="4" borderId="76" xfId="0" applyFill="1" applyBorder="1" applyAlignment="1">
      <alignment horizontal="left" wrapText="1"/>
    </xf>
    <xf numFmtId="0" fontId="0" fillId="0" borderId="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3" xfId="0" applyBorder="1" applyAlignment="1">
      <alignment wrapText="1"/>
    </xf>
    <xf numFmtId="0" fontId="5" fillId="0" borderId="0" xfId="0" applyFont="1" applyAlignment="1">
      <alignment/>
    </xf>
    <xf numFmtId="0" fontId="5" fillId="2" borderId="4" xfId="0" applyFont="1" applyFill="1" applyBorder="1" applyAlignment="1">
      <alignment horizontal="right" vertical="justify" wrapText="1"/>
    </xf>
    <xf numFmtId="0" fontId="0" fillId="0" borderId="76" xfId="0" applyBorder="1" applyAlignment="1">
      <alignment horizontal="right" vertical="justify" wrapText="1"/>
    </xf>
    <xf numFmtId="0" fontId="5" fillId="2" borderId="19" xfId="0" applyFont="1" applyFill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5" fillId="4" borderId="3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76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19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0" fillId="4" borderId="23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justify" vertical="justify" wrapText="1"/>
    </xf>
    <xf numFmtId="0" fontId="0" fillId="0" borderId="4" xfId="0" applyBorder="1" applyAlignment="1">
      <alignment horizontal="justify" vertical="justify" wrapText="1"/>
    </xf>
    <xf numFmtId="0" fontId="0" fillId="0" borderId="7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0" fillId="0" borderId="19" xfId="0" applyBorder="1" applyAlignment="1">
      <alignment horizontal="justify" vertical="justify" wrapText="1"/>
    </xf>
    <xf numFmtId="0" fontId="0" fillId="0" borderId="6" xfId="0" applyBorder="1" applyAlignment="1">
      <alignment horizontal="justify" vertical="justify" wrapText="1"/>
    </xf>
    <xf numFmtId="0" fontId="0" fillId="0" borderId="11" xfId="0" applyBorder="1" applyAlignment="1">
      <alignment horizontal="justify" vertical="justify" wrapText="1"/>
    </xf>
    <xf numFmtId="0" fontId="0" fillId="0" borderId="23" xfId="0" applyBorder="1" applyAlignment="1">
      <alignment horizontal="justify" vertical="justify" wrapText="1"/>
    </xf>
    <xf numFmtId="0" fontId="9" fillId="2" borderId="0" xfId="0" applyFont="1" applyFill="1" applyAlignment="1">
      <alignment wrapText="1"/>
    </xf>
    <xf numFmtId="0" fontId="9" fillId="2" borderId="11" xfId="0" applyFont="1" applyFill="1" applyBorder="1" applyAlignment="1">
      <alignment wrapText="1"/>
    </xf>
    <xf numFmtId="3" fontId="5" fillId="2" borderId="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/>
    </xf>
    <xf numFmtId="0" fontId="10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2" borderId="0" xfId="0" applyFont="1" applyFill="1" applyBorder="1" applyAlignment="1">
      <alignment horizontal="justify" vertical="top" wrapText="1"/>
    </xf>
    <xf numFmtId="0" fontId="9" fillId="2" borderId="0" xfId="0" applyFont="1" applyFill="1" applyAlignment="1">
      <alignment horizontal="justify" vertical="top"/>
    </xf>
    <xf numFmtId="0" fontId="11" fillId="3" borderId="0" xfId="0" applyFont="1" applyFill="1" applyAlignment="1">
      <alignment vertical="center"/>
    </xf>
    <xf numFmtId="0" fontId="38" fillId="3" borderId="0" xfId="0" applyFont="1" applyFill="1" applyAlignment="1">
      <alignment vertical="center"/>
    </xf>
    <xf numFmtId="0" fontId="9" fillId="4" borderId="45" xfId="0" applyFont="1" applyFill="1" applyBorder="1" applyAlignment="1">
      <alignment horizontal="justify" vertical="justify" wrapText="1"/>
    </xf>
    <xf numFmtId="0" fontId="0" fillId="4" borderId="46" xfId="0" applyFont="1" applyFill="1" applyBorder="1" applyAlignment="1">
      <alignment wrapText="1"/>
    </xf>
    <xf numFmtId="0" fontId="0" fillId="0" borderId="43" xfId="0" applyFont="1" applyBorder="1" applyAlignment="1">
      <alignment wrapText="1"/>
    </xf>
    <xf numFmtId="0" fontId="0" fillId="4" borderId="47" xfId="0" applyFont="1" applyFill="1" applyBorder="1" applyAlignment="1">
      <alignment wrapText="1"/>
    </xf>
    <xf numFmtId="0" fontId="0" fillId="4" borderId="18" xfId="0" applyFont="1" applyFill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4" borderId="4" xfId="0" applyFill="1" applyBorder="1" applyAlignment="1">
      <alignment horizontal="justify" vertical="justify" wrapText="1"/>
    </xf>
    <xf numFmtId="0" fontId="0" fillId="4" borderId="76" xfId="0" applyFill="1" applyBorder="1" applyAlignment="1">
      <alignment horizontal="justify" vertical="justify" wrapText="1"/>
    </xf>
    <xf numFmtId="0" fontId="0" fillId="4" borderId="7" xfId="0" applyFill="1" applyBorder="1" applyAlignment="1">
      <alignment horizontal="justify" vertical="justify" wrapText="1"/>
    </xf>
    <xf numFmtId="0" fontId="0" fillId="4" borderId="0" xfId="0" applyFill="1" applyBorder="1" applyAlignment="1">
      <alignment horizontal="justify" vertical="justify" wrapText="1"/>
    </xf>
    <xf numFmtId="0" fontId="0" fillId="4" borderId="19" xfId="0" applyFill="1" applyBorder="1" applyAlignment="1">
      <alignment horizontal="justify" vertical="justify" wrapText="1"/>
    </xf>
    <xf numFmtId="0" fontId="0" fillId="4" borderId="6" xfId="0" applyFill="1" applyBorder="1" applyAlignment="1">
      <alignment horizontal="justify" vertical="justify" wrapText="1"/>
    </xf>
    <xf numFmtId="0" fontId="0" fillId="4" borderId="11" xfId="0" applyFill="1" applyBorder="1" applyAlignment="1">
      <alignment horizontal="justify" vertical="justify" wrapText="1"/>
    </xf>
    <xf numFmtId="0" fontId="0" fillId="4" borderId="23" xfId="0" applyFill="1" applyBorder="1" applyAlignment="1">
      <alignment horizontal="justify" vertical="justify" wrapText="1"/>
    </xf>
    <xf numFmtId="0" fontId="9" fillId="4" borderId="3" xfId="0" applyFont="1" applyFill="1" applyBorder="1" applyAlignment="1">
      <alignment horizontal="justify" vertical="justify"/>
    </xf>
    <xf numFmtId="0" fontId="0" fillId="0" borderId="4" xfId="0" applyBorder="1" applyAlignment="1">
      <alignment horizontal="justify" vertical="justify"/>
    </xf>
    <xf numFmtId="0" fontId="0" fillId="0" borderId="76" xfId="0" applyBorder="1" applyAlignment="1">
      <alignment horizontal="justify" vertical="justify"/>
    </xf>
    <xf numFmtId="0" fontId="0" fillId="0" borderId="7" xfId="0" applyBorder="1" applyAlignment="1">
      <alignment horizontal="justify" vertical="justify"/>
    </xf>
    <xf numFmtId="0" fontId="0" fillId="0" borderId="0" xfId="0" applyBorder="1" applyAlignment="1">
      <alignment horizontal="justify" vertical="justify"/>
    </xf>
    <xf numFmtId="0" fontId="0" fillId="0" borderId="19" xfId="0" applyBorder="1" applyAlignment="1">
      <alignment horizontal="justify" vertical="justify"/>
    </xf>
    <xf numFmtId="0" fontId="0" fillId="0" borderId="6" xfId="0" applyBorder="1" applyAlignment="1">
      <alignment horizontal="justify" vertical="justify"/>
    </xf>
    <xf numFmtId="0" fontId="0" fillId="0" borderId="11" xfId="0" applyBorder="1" applyAlignment="1">
      <alignment horizontal="justify" vertical="justify"/>
    </xf>
    <xf numFmtId="0" fontId="0" fillId="0" borderId="23" xfId="0" applyBorder="1" applyAlignment="1">
      <alignment horizontal="justify" vertical="justify"/>
    </xf>
    <xf numFmtId="0" fontId="65" fillId="2" borderId="16" xfId="0" applyFont="1" applyFill="1" applyBorder="1" applyAlignment="1">
      <alignment horizontal="justify" vertical="center" wrapText="1"/>
    </xf>
    <xf numFmtId="0" fontId="63" fillId="2" borderId="17" xfId="0" applyFont="1" applyFill="1" applyBorder="1" applyAlignment="1">
      <alignment horizontal="justify" vertical="center" wrapText="1"/>
    </xf>
    <xf numFmtId="0" fontId="63" fillId="2" borderId="16" xfId="0" applyFont="1" applyFill="1" applyBorder="1" applyAlignment="1">
      <alignment horizontal="justify" vertical="center" wrapText="1"/>
    </xf>
    <xf numFmtId="0" fontId="63" fillId="2" borderId="30" xfId="0" applyFont="1" applyFill="1" applyBorder="1" applyAlignment="1">
      <alignment horizontal="justify" vertical="center" wrapText="1"/>
    </xf>
    <xf numFmtId="0" fontId="63" fillId="2" borderId="32" xfId="0" applyFont="1" applyFill="1" applyBorder="1" applyAlignment="1">
      <alignment horizontal="justify" vertical="center" wrapText="1"/>
    </xf>
    <xf numFmtId="0" fontId="9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76" xfId="0" applyBorder="1" applyAlignment="1">
      <alignment wrapText="1"/>
    </xf>
    <xf numFmtId="0" fontId="0" fillId="0" borderId="7" xfId="0" applyBorder="1" applyAlignment="1">
      <alignment wrapText="1"/>
    </xf>
    <xf numFmtId="0" fontId="9" fillId="4" borderId="13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2" borderId="45" xfId="0" applyFont="1" applyFill="1" applyBorder="1" applyAlignment="1">
      <alignment horizontal="left" wrapText="1"/>
    </xf>
    <xf numFmtId="0" fontId="0" fillId="0" borderId="46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44" xfId="0" applyBorder="1" applyAlignment="1">
      <alignment wrapText="1"/>
    </xf>
    <xf numFmtId="0" fontId="81" fillId="4" borderId="25" xfId="15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63" fillId="0" borderId="16" xfId="0" applyFont="1" applyBorder="1" applyAlignment="1">
      <alignment horizontal="justify" vertical="center" wrapText="1"/>
    </xf>
    <xf numFmtId="0" fontId="63" fillId="0" borderId="17" xfId="0" applyFont="1" applyBorder="1" applyAlignment="1">
      <alignment horizontal="justify" vertical="center" wrapText="1"/>
    </xf>
    <xf numFmtId="0" fontId="0" fillId="4" borderId="13" xfId="0" applyFont="1" applyFill="1" applyBorder="1" applyAlignment="1">
      <alignment horizontal="left"/>
    </xf>
    <xf numFmtId="0" fontId="0" fillId="4" borderId="15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/>
    </xf>
    <xf numFmtId="0" fontId="78" fillId="2" borderId="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justify" vertical="center" wrapText="1"/>
    </xf>
    <xf numFmtId="0" fontId="10" fillId="4" borderId="22" xfId="0" applyFont="1" applyFill="1" applyBorder="1" applyAlignment="1">
      <alignment horizontal="center" vertical="center"/>
    </xf>
    <xf numFmtId="0" fontId="38" fillId="4" borderId="24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justify" vertical="justify"/>
    </xf>
    <xf numFmtId="0" fontId="5" fillId="2" borderId="0" xfId="0" applyFont="1" applyFill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2" borderId="0" xfId="0" applyFill="1" applyAlignment="1">
      <alignment horizontal="justify" vertical="center"/>
    </xf>
    <xf numFmtId="0" fontId="0" fillId="2" borderId="11" xfId="0" applyFill="1" applyBorder="1" applyAlignment="1">
      <alignment horizontal="justify" vertical="center"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3" fillId="2" borderId="0" xfId="0" applyFont="1" applyFill="1" applyAlignment="1">
      <alignment horizontal="left" vertical="top" wrapText="1"/>
    </xf>
    <xf numFmtId="0" fontId="9" fillId="2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66675</xdr:rowOff>
    </xdr:from>
    <xdr:to>
      <xdr:col>3</xdr:col>
      <xdr:colOff>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1362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12</xdr:row>
      <xdr:rowOff>266700</xdr:rowOff>
    </xdr:from>
    <xdr:to>
      <xdr:col>6</xdr:col>
      <xdr:colOff>590550</xdr:colOff>
      <xdr:row>12</xdr:row>
      <xdr:rowOff>285750</xdr:rowOff>
    </xdr:to>
    <xdr:sp>
      <xdr:nvSpPr>
        <xdr:cNvPr id="2" name="Line 2"/>
        <xdr:cNvSpPr>
          <a:spLocks/>
        </xdr:cNvSpPr>
      </xdr:nvSpPr>
      <xdr:spPr>
        <a:xfrm>
          <a:off x="3952875" y="3238500"/>
          <a:ext cx="457200" cy="19050"/>
        </a:xfrm>
        <a:prstGeom prst="line">
          <a:avLst/>
        </a:prstGeom>
        <a:noFill/>
        <a:ln w="38100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14</xdr:row>
      <xdr:rowOff>257175</xdr:rowOff>
    </xdr:from>
    <xdr:to>
      <xdr:col>6</xdr:col>
      <xdr:colOff>590550</xdr:colOff>
      <xdr:row>14</xdr:row>
      <xdr:rowOff>276225</xdr:rowOff>
    </xdr:to>
    <xdr:sp>
      <xdr:nvSpPr>
        <xdr:cNvPr id="3" name="Line 4"/>
        <xdr:cNvSpPr>
          <a:spLocks/>
        </xdr:cNvSpPr>
      </xdr:nvSpPr>
      <xdr:spPr>
        <a:xfrm>
          <a:off x="3952875" y="3914775"/>
          <a:ext cx="457200" cy="19050"/>
        </a:xfrm>
        <a:prstGeom prst="line">
          <a:avLst/>
        </a:prstGeom>
        <a:noFill/>
        <a:ln w="38100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81</xdr:row>
      <xdr:rowOff>0</xdr:rowOff>
    </xdr:from>
    <xdr:to>
      <xdr:col>3</xdr:col>
      <xdr:colOff>400050</xdr:colOff>
      <xdr:row>81</xdr:row>
      <xdr:rowOff>0</xdr:rowOff>
    </xdr:to>
    <xdr:sp>
      <xdr:nvSpPr>
        <xdr:cNvPr id="1" name="Line 3"/>
        <xdr:cNvSpPr>
          <a:spLocks/>
        </xdr:cNvSpPr>
      </xdr:nvSpPr>
      <xdr:spPr>
        <a:xfrm>
          <a:off x="2695575" y="1464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81</xdr:row>
      <xdr:rowOff>0</xdr:rowOff>
    </xdr:from>
    <xdr:to>
      <xdr:col>1</xdr:col>
      <xdr:colOff>647700</xdr:colOff>
      <xdr:row>81</xdr:row>
      <xdr:rowOff>0</xdr:rowOff>
    </xdr:to>
    <xdr:sp>
      <xdr:nvSpPr>
        <xdr:cNvPr id="2" name="Line 6"/>
        <xdr:cNvSpPr>
          <a:spLocks/>
        </xdr:cNvSpPr>
      </xdr:nvSpPr>
      <xdr:spPr>
        <a:xfrm>
          <a:off x="1409700" y="14649450"/>
          <a:ext cx="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81</xdr:row>
      <xdr:rowOff>0</xdr:rowOff>
    </xdr:from>
    <xdr:to>
      <xdr:col>9</xdr:col>
      <xdr:colOff>342900</xdr:colOff>
      <xdr:row>81</xdr:row>
      <xdr:rowOff>0</xdr:rowOff>
    </xdr:to>
    <xdr:sp>
      <xdr:nvSpPr>
        <xdr:cNvPr id="3" name="Line 7"/>
        <xdr:cNvSpPr>
          <a:spLocks/>
        </xdr:cNvSpPr>
      </xdr:nvSpPr>
      <xdr:spPr>
        <a:xfrm>
          <a:off x="1409700" y="14649450"/>
          <a:ext cx="584835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81</xdr:row>
      <xdr:rowOff>0</xdr:rowOff>
    </xdr:from>
    <xdr:to>
      <xdr:col>8</xdr:col>
      <xdr:colOff>266700</xdr:colOff>
      <xdr:row>81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6419850" y="14649450"/>
          <a:ext cx="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81</xdr:row>
      <xdr:rowOff>0</xdr:rowOff>
    </xdr:from>
    <xdr:to>
      <xdr:col>1</xdr:col>
      <xdr:colOff>647700</xdr:colOff>
      <xdr:row>81</xdr:row>
      <xdr:rowOff>0</xdr:rowOff>
    </xdr:to>
    <xdr:sp>
      <xdr:nvSpPr>
        <xdr:cNvPr id="5" name="Line 9"/>
        <xdr:cNvSpPr>
          <a:spLocks/>
        </xdr:cNvSpPr>
      </xdr:nvSpPr>
      <xdr:spPr>
        <a:xfrm>
          <a:off x="1409700" y="14649450"/>
          <a:ext cx="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81</xdr:row>
      <xdr:rowOff>0</xdr:rowOff>
    </xdr:from>
    <xdr:to>
      <xdr:col>8</xdr:col>
      <xdr:colOff>257175</xdr:colOff>
      <xdr:row>81</xdr:row>
      <xdr:rowOff>0</xdr:rowOff>
    </xdr:to>
    <xdr:sp>
      <xdr:nvSpPr>
        <xdr:cNvPr id="6" name="Line 10"/>
        <xdr:cNvSpPr>
          <a:spLocks/>
        </xdr:cNvSpPr>
      </xdr:nvSpPr>
      <xdr:spPr>
        <a:xfrm>
          <a:off x="1409700" y="14649450"/>
          <a:ext cx="50006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81</xdr:row>
      <xdr:rowOff>0</xdr:rowOff>
    </xdr:from>
    <xdr:to>
      <xdr:col>8</xdr:col>
      <xdr:colOff>266700</xdr:colOff>
      <xdr:row>81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6419850" y="14649450"/>
          <a:ext cx="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81</xdr:row>
      <xdr:rowOff>0</xdr:rowOff>
    </xdr:from>
    <xdr:to>
      <xdr:col>4</xdr:col>
      <xdr:colOff>361950</xdr:colOff>
      <xdr:row>81</xdr:row>
      <xdr:rowOff>0</xdr:rowOff>
    </xdr:to>
    <xdr:sp>
      <xdr:nvSpPr>
        <xdr:cNvPr id="8" name="Line 12"/>
        <xdr:cNvSpPr>
          <a:spLocks/>
        </xdr:cNvSpPr>
      </xdr:nvSpPr>
      <xdr:spPr>
        <a:xfrm>
          <a:off x="3467100" y="14649450"/>
          <a:ext cx="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81</xdr:row>
      <xdr:rowOff>0</xdr:rowOff>
    </xdr:from>
    <xdr:to>
      <xdr:col>3</xdr:col>
      <xdr:colOff>638175</xdr:colOff>
      <xdr:row>81</xdr:row>
      <xdr:rowOff>0</xdr:rowOff>
    </xdr:to>
    <xdr:sp>
      <xdr:nvSpPr>
        <xdr:cNvPr id="9" name="Line 13"/>
        <xdr:cNvSpPr>
          <a:spLocks/>
        </xdr:cNvSpPr>
      </xdr:nvSpPr>
      <xdr:spPr>
        <a:xfrm>
          <a:off x="1724025" y="14649450"/>
          <a:ext cx="120967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81</xdr:row>
      <xdr:rowOff>0</xdr:rowOff>
    </xdr:from>
    <xdr:to>
      <xdr:col>2</xdr:col>
      <xdr:colOff>704850</xdr:colOff>
      <xdr:row>81</xdr:row>
      <xdr:rowOff>0</xdr:rowOff>
    </xdr:to>
    <xdr:sp>
      <xdr:nvSpPr>
        <xdr:cNvPr id="10" name="Line 15"/>
        <xdr:cNvSpPr>
          <a:spLocks/>
        </xdr:cNvSpPr>
      </xdr:nvSpPr>
      <xdr:spPr>
        <a:xfrm>
          <a:off x="1743075" y="14649450"/>
          <a:ext cx="4953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81</xdr:row>
      <xdr:rowOff>0</xdr:rowOff>
    </xdr:from>
    <xdr:to>
      <xdr:col>8</xdr:col>
      <xdr:colOff>295275</xdr:colOff>
      <xdr:row>81</xdr:row>
      <xdr:rowOff>0</xdr:rowOff>
    </xdr:to>
    <xdr:sp>
      <xdr:nvSpPr>
        <xdr:cNvPr id="11" name="Line 16"/>
        <xdr:cNvSpPr>
          <a:spLocks/>
        </xdr:cNvSpPr>
      </xdr:nvSpPr>
      <xdr:spPr>
        <a:xfrm>
          <a:off x="2667000" y="14649450"/>
          <a:ext cx="37814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81</xdr:row>
      <xdr:rowOff>0</xdr:rowOff>
    </xdr:from>
    <xdr:to>
      <xdr:col>8</xdr:col>
      <xdr:colOff>304800</xdr:colOff>
      <xdr:row>81</xdr:row>
      <xdr:rowOff>0</xdr:rowOff>
    </xdr:to>
    <xdr:sp>
      <xdr:nvSpPr>
        <xdr:cNvPr id="12" name="Line 17"/>
        <xdr:cNvSpPr>
          <a:spLocks/>
        </xdr:cNvSpPr>
      </xdr:nvSpPr>
      <xdr:spPr>
        <a:xfrm flipV="1">
          <a:off x="6457950" y="14649450"/>
          <a:ext cx="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81</xdr:row>
      <xdr:rowOff>0</xdr:rowOff>
    </xdr:from>
    <xdr:to>
      <xdr:col>3</xdr:col>
      <xdr:colOff>371475</xdr:colOff>
      <xdr:row>81</xdr:row>
      <xdr:rowOff>0</xdr:rowOff>
    </xdr:to>
    <xdr:sp>
      <xdr:nvSpPr>
        <xdr:cNvPr id="13" name="Line 18"/>
        <xdr:cNvSpPr>
          <a:spLocks/>
        </xdr:cNvSpPr>
      </xdr:nvSpPr>
      <xdr:spPr>
        <a:xfrm>
          <a:off x="2667000" y="14649450"/>
          <a:ext cx="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81</xdr:row>
      <xdr:rowOff>0</xdr:rowOff>
    </xdr:from>
    <xdr:to>
      <xdr:col>8</xdr:col>
      <xdr:colOff>295275</xdr:colOff>
      <xdr:row>81</xdr:row>
      <xdr:rowOff>0</xdr:rowOff>
    </xdr:to>
    <xdr:sp>
      <xdr:nvSpPr>
        <xdr:cNvPr id="14" name="Line 19"/>
        <xdr:cNvSpPr>
          <a:spLocks/>
        </xdr:cNvSpPr>
      </xdr:nvSpPr>
      <xdr:spPr>
        <a:xfrm>
          <a:off x="2667000" y="14649450"/>
          <a:ext cx="37814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81</xdr:row>
      <xdr:rowOff>0</xdr:rowOff>
    </xdr:from>
    <xdr:to>
      <xdr:col>8</xdr:col>
      <xdr:colOff>304800</xdr:colOff>
      <xdr:row>81</xdr:row>
      <xdr:rowOff>0</xdr:rowOff>
    </xdr:to>
    <xdr:sp>
      <xdr:nvSpPr>
        <xdr:cNvPr id="15" name="Line 20"/>
        <xdr:cNvSpPr>
          <a:spLocks/>
        </xdr:cNvSpPr>
      </xdr:nvSpPr>
      <xdr:spPr>
        <a:xfrm flipV="1">
          <a:off x="6457950" y="14649450"/>
          <a:ext cx="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81</xdr:row>
      <xdr:rowOff>0</xdr:rowOff>
    </xdr:from>
    <xdr:to>
      <xdr:col>3</xdr:col>
      <xdr:colOff>371475</xdr:colOff>
      <xdr:row>81</xdr:row>
      <xdr:rowOff>0</xdr:rowOff>
    </xdr:to>
    <xdr:sp>
      <xdr:nvSpPr>
        <xdr:cNvPr id="16" name="Line 21"/>
        <xdr:cNvSpPr>
          <a:spLocks/>
        </xdr:cNvSpPr>
      </xdr:nvSpPr>
      <xdr:spPr>
        <a:xfrm>
          <a:off x="2667000" y="14649450"/>
          <a:ext cx="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81</xdr:row>
      <xdr:rowOff>0</xdr:rowOff>
    </xdr:from>
    <xdr:to>
      <xdr:col>4</xdr:col>
      <xdr:colOff>561975</xdr:colOff>
      <xdr:row>81</xdr:row>
      <xdr:rowOff>0</xdr:rowOff>
    </xdr:to>
    <xdr:sp>
      <xdr:nvSpPr>
        <xdr:cNvPr id="17" name="Line 22"/>
        <xdr:cNvSpPr>
          <a:spLocks/>
        </xdr:cNvSpPr>
      </xdr:nvSpPr>
      <xdr:spPr>
        <a:xfrm>
          <a:off x="3248025" y="14649450"/>
          <a:ext cx="4191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81</xdr:row>
      <xdr:rowOff>0</xdr:rowOff>
    </xdr:from>
    <xdr:to>
      <xdr:col>4</xdr:col>
      <xdr:colOff>561975</xdr:colOff>
      <xdr:row>81</xdr:row>
      <xdr:rowOff>0</xdr:rowOff>
    </xdr:to>
    <xdr:sp>
      <xdr:nvSpPr>
        <xdr:cNvPr id="18" name="Line 23"/>
        <xdr:cNvSpPr>
          <a:spLocks/>
        </xdr:cNvSpPr>
      </xdr:nvSpPr>
      <xdr:spPr>
        <a:xfrm>
          <a:off x="3314700" y="14649450"/>
          <a:ext cx="3524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81</xdr:row>
      <xdr:rowOff>0</xdr:rowOff>
    </xdr:from>
    <xdr:to>
      <xdr:col>4</xdr:col>
      <xdr:colOff>561975</xdr:colOff>
      <xdr:row>81</xdr:row>
      <xdr:rowOff>0</xdr:rowOff>
    </xdr:to>
    <xdr:sp>
      <xdr:nvSpPr>
        <xdr:cNvPr id="19" name="Line 24"/>
        <xdr:cNvSpPr>
          <a:spLocks/>
        </xdr:cNvSpPr>
      </xdr:nvSpPr>
      <xdr:spPr>
        <a:xfrm>
          <a:off x="3314700" y="14649450"/>
          <a:ext cx="3524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81</xdr:row>
      <xdr:rowOff>0</xdr:rowOff>
    </xdr:from>
    <xdr:to>
      <xdr:col>4</xdr:col>
      <xdr:colOff>561975</xdr:colOff>
      <xdr:row>81</xdr:row>
      <xdr:rowOff>0</xdr:rowOff>
    </xdr:to>
    <xdr:sp>
      <xdr:nvSpPr>
        <xdr:cNvPr id="20" name="Line 25"/>
        <xdr:cNvSpPr>
          <a:spLocks/>
        </xdr:cNvSpPr>
      </xdr:nvSpPr>
      <xdr:spPr>
        <a:xfrm>
          <a:off x="3314700" y="14649450"/>
          <a:ext cx="3524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81</xdr:row>
      <xdr:rowOff>0</xdr:rowOff>
    </xdr:from>
    <xdr:to>
      <xdr:col>4</xdr:col>
      <xdr:colOff>561975</xdr:colOff>
      <xdr:row>81</xdr:row>
      <xdr:rowOff>0</xdr:rowOff>
    </xdr:to>
    <xdr:sp>
      <xdr:nvSpPr>
        <xdr:cNvPr id="21" name="Line 26"/>
        <xdr:cNvSpPr>
          <a:spLocks/>
        </xdr:cNvSpPr>
      </xdr:nvSpPr>
      <xdr:spPr>
        <a:xfrm>
          <a:off x="3314700" y="14649450"/>
          <a:ext cx="3524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339</xdr:row>
      <xdr:rowOff>0</xdr:rowOff>
    </xdr:from>
    <xdr:to>
      <xdr:col>0</xdr:col>
      <xdr:colOff>85725</xdr:colOff>
      <xdr:row>339</xdr:row>
      <xdr:rowOff>0</xdr:rowOff>
    </xdr:to>
    <xdr:sp>
      <xdr:nvSpPr>
        <xdr:cNvPr id="22" name="Line 28"/>
        <xdr:cNvSpPr>
          <a:spLocks/>
        </xdr:cNvSpPr>
      </xdr:nvSpPr>
      <xdr:spPr>
        <a:xfrm>
          <a:off x="85725" y="2604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81</xdr:row>
      <xdr:rowOff>0</xdr:rowOff>
    </xdr:from>
    <xdr:to>
      <xdr:col>9</xdr:col>
      <xdr:colOff>342900</xdr:colOff>
      <xdr:row>81</xdr:row>
      <xdr:rowOff>0</xdr:rowOff>
    </xdr:to>
    <xdr:sp>
      <xdr:nvSpPr>
        <xdr:cNvPr id="23" name="Line 71"/>
        <xdr:cNvSpPr>
          <a:spLocks/>
        </xdr:cNvSpPr>
      </xdr:nvSpPr>
      <xdr:spPr>
        <a:xfrm>
          <a:off x="7258050" y="14649450"/>
          <a:ext cx="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81</xdr:row>
      <xdr:rowOff>0</xdr:rowOff>
    </xdr:from>
    <xdr:to>
      <xdr:col>2</xdr:col>
      <xdr:colOff>400050</xdr:colOff>
      <xdr:row>81</xdr:row>
      <xdr:rowOff>0</xdr:rowOff>
    </xdr:to>
    <xdr:sp>
      <xdr:nvSpPr>
        <xdr:cNvPr id="24" name="Line 94"/>
        <xdr:cNvSpPr>
          <a:spLocks/>
        </xdr:cNvSpPr>
      </xdr:nvSpPr>
      <xdr:spPr>
        <a:xfrm>
          <a:off x="1933575" y="14649450"/>
          <a:ext cx="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81</xdr:row>
      <xdr:rowOff>0</xdr:rowOff>
    </xdr:from>
    <xdr:to>
      <xdr:col>3</xdr:col>
      <xdr:colOff>400050</xdr:colOff>
      <xdr:row>81</xdr:row>
      <xdr:rowOff>0</xdr:rowOff>
    </xdr:to>
    <xdr:sp>
      <xdr:nvSpPr>
        <xdr:cNvPr id="25" name="Line 95"/>
        <xdr:cNvSpPr>
          <a:spLocks/>
        </xdr:cNvSpPr>
      </xdr:nvSpPr>
      <xdr:spPr>
        <a:xfrm>
          <a:off x="2695575" y="1464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81</xdr:row>
      <xdr:rowOff>0</xdr:rowOff>
    </xdr:from>
    <xdr:to>
      <xdr:col>8</xdr:col>
      <xdr:colOff>381000</xdr:colOff>
      <xdr:row>81</xdr:row>
      <xdr:rowOff>0</xdr:rowOff>
    </xdr:to>
    <xdr:sp>
      <xdr:nvSpPr>
        <xdr:cNvPr id="26" name="Line 96"/>
        <xdr:cNvSpPr>
          <a:spLocks/>
        </xdr:cNvSpPr>
      </xdr:nvSpPr>
      <xdr:spPr>
        <a:xfrm flipV="1">
          <a:off x="4629150" y="14649450"/>
          <a:ext cx="19050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81</xdr:row>
      <xdr:rowOff>0</xdr:rowOff>
    </xdr:from>
    <xdr:to>
      <xdr:col>8</xdr:col>
      <xdr:colOff>381000</xdr:colOff>
      <xdr:row>81</xdr:row>
      <xdr:rowOff>0</xdr:rowOff>
    </xdr:to>
    <xdr:sp>
      <xdr:nvSpPr>
        <xdr:cNvPr id="27" name="Line 97"/>
        <xdr:cNvSpPr>
          <a:spLocks/>
        </xdr:cNvSpPr>
      </xdr:nvSpPr>
      <xdr:spPr>
        <a:xfrm>
          <a:off x="6534150" y="14649450"/>
          <a:ext cx="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81</xdr:row>
      <xdr:rowOff>0</xdr:rowOff>
    </xdr:from>
    <xdr:to>
      <xdr:col>1</xdr:col>
      <xdr:colOff>647700</xdr:colOff>
      <xdr:row>81</xdr:row>
      <xdr:rowOff>0</xdr:rowOff>
    </xdr:to>
    <xdr:sp>
      <xdr:nvSpPr>
        <xdr:cNvPr id="28" name="Line 98"/>
        <xdr:cNvSpPr>
          <a:spLocks/>
        </xdr:cNvSpPr>
      </xdr:nvSpPr>
      <xdr:spPr>
        <a:xfrm>
          <a:off x="1409700" y="14649450"/>
          <a:ext cx="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81</xdr:row>
      <xdr:rowOff>0</xdr:rowOff>
    </xdr:from>
    <xdr:to>
      <xdr:col>7</xdr:col>
      <xdr:colOff>342900</xdr:colOff>
      <xdr:row>81</xdr:row>
      <xdr:rowOff>0</xdr:rowOff>
    </xdr:to>
    <xdr:sp>
      <xdr:nvSpPr>
        <xdr:cNvPr id="29" name="Line 99"/>
        <xdr:cNvSpPr>
          <a:spLocks/>
        </xdr:cNvSpPr>
      </xdr:nvSpPr>
      <xdr:spPr>
        <a:xfrm>
          <a:off x="1409700" y="14649450"/>
          <a:ext cx="432435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81</xdr:row>
      <xdr:rowOff>0</xdr:rowOff>
    </xdr:from>
    <xdr:to>
      <xdr:col>6</xdr:col>
      <xdr:colOff>266700</xdr:colOff>
      <xdr:row>81</xdr:row>
      <xdr:rowOff>0</xdr:rowOff>
    </xdr:to>
    <xdr:sp>
      <xdr:nvSpPr>
        <xdr:cNvPr id="30" name="Line 100"/>
        <xdr:cNvSpPr>
          <a:spLocks/>
        </xdr:cNvSpPr>
      </xdr:nvSpPr>
      <xdr:spPr>
        <a:xfrm flipV="1">
          <a:off x="4895850" y="14649450"/>
          <a:ext cx="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81</xdr:row>
      <xdr:rowOff>0</xdr:rowOff>
    </xdr:from>
    <xdr:to>
      <xdr:col>1</xdr:col>
      <xdr:colOff>647700</xdr:colOff>
      <xdr:row>81</xdr:row>
      <xdr:rowOff>0</xdr:rowOff>
    </xdr:to>
    <xdr:sp>
      <xdr:nvSpPr>
        <xdr:cNvPr id="31" name="Line 101"/>
        <xdr:cNvSpPr>
          <a:spLocks/>
        </xdr:cNvSpPr>
      </xdr:nvSpPr>
      <xdr:spPr>
        <a:xfrm>
          <a:off x="1409700" y="14649450"/>
          <a:ext cx="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81</xdr:row>
      <xdr:rowOff>0</xdr:rowOff>
    </xdr:from>
    <xdr:to>
      <xdr:col>6</xdr:col>
      <xdr:colOff>257175</xdr:colOff>
      <xdr:row>81</xdr:row>
      <xdr:rowOff>0</xdr:rowOff>
    </xdr:to>
    <xdr:sp>
      <xdr:nvSpPr>
        <xdr:cNvPr id="32" name="Line 102"/>
        <xdr:cNvSpPr>
          <a:spLocks/>
        </xdr:cNvSpPr>
      </xdr:nvSpPr>
      <xdr:spPr>
        <a:xfrm>
          <a:off x="1409700" y="14649450"/>
          <a:ext cx="34766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81</xdr:row>
      <xdr:rowOff>0</xdr:rowOff>
    </xdr:from>
    <xdr:to>
      <xdr:col>6</xdr:col>
      <xdr:colOff>266700</xdr:colOff>
      <xdr:row>81</xdr:row>
      <xdr:rowOff>0</xdr:rowOff>
    </xdr:to>
    <xdr:sp>
      <xdr:nvSpPr>
        <xdr:cNvPr id="33" name="Line 103"/>
        <xdr:cNvSpPr>
          <a:spLocks/>
        </xdr:cNvSpPr>
      </xdr:nvSpPr>
      <xdr:spPr>
        <a:xfrm flipV="1">
          <a:off x="4895850" y="14649450"/>
          <a:ext cx="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81</xdr:row>
      <xdr:rowOff>0</xdr:rowOff>
    </xdr:from>
    <xdr:to>
      <xdr:col>4</xdr:col>
      <xdr:colOff>361950</xdr:colOff>
      <xdr:row>81</xdr:row>
      <xdr:rowOff>0</xdr:rowOff>
    </xdr:to>
    <xdr:sp>
      <xdr:nvSpPr>
        <xdr:cNvPr id="34" name="Line 104"/>
        <xdr:cNvSpPr>
          <a:spLocks/>
        </xdr:cNvSpPr>
      </xdr:nvSpPr>
      <xdr:spPr>
        <a:xfrm>
          <a:off x="3467100" y="14649450"/>
          <a:ext cx="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81</xdr:row>
      <xdr:rowOff>0</xdr:rowOff>
    </xdr:from>
    <xdr:to>
      <xdr:col>3</xdr:col>
      <xdr:colOff>638175</xdr:colOff>
      <xdr:row>81</xdr:row>
      <xdr:rowOff>0</xdr:rowOff>
    </xdr:to>
    <xdr:sp>
      <xdr:nvSpPr>
        <xdr:cNvPr id="35" name="Line 105"/>
        <xdr:cNvSpPr>
          <a:spLocks/>
        </xdr:cNvSpPr>
      </xdr:nvSpPr>
      <xdr:spPr>
        <a:xfrm>
          <a:off x="1724025" y="14649450"/>
          <a:ext cx="120967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81</xdr:row>
      <xdr:rowOff>0</xdr:rowOff>
    </xdr:from>
    <xdr:to>
      <xdr:col>8</xdr:col>
      <xdr:colOff>704850</xdr:colOff>
      <xdr:row>81</xdr:row>
      <xdr:rowOff>0</xdr:rowOff>
    </xdr:to>
    <xdr:sp>
      <xdr:nvSpPr>
        <xdr:cNvPr id="36" name="Line 106"/>
        <xdr:cNvSpPr>
          <a:spLocks/>
        </xdr:cNvSpPr>
      </xdr:nvSpPr>
      <xdr:spPr>
        <a:xfrm>
          <a:off x="6362700" y="14649450"/>
          <a:ext cx="4953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81</xdr:row>
      <xdr:rowOff>0</xdr:rowOff>
    </xdr:from>
    <xdr:to>
      <xdr:col>2</xdr:col>
      <xdr:colOff>704850</xdr:colOff>
      <xdr:row>81</xdr:row>
      <xdr:rowOff>0</xdr:rowOff>
    </xdr:to>
    <xdr:sp>
      <xdr:nvSpPr>
        <xdr:cNvPr id="37" name="Line 107"/>
        <xdr:cNvSpPr>
          <a:spLocks/>
        </xdr:cNvSpPr>
      </xdr:nvSpPr>
      <xdr:spPr>
        <a:xfrm>
          <a:off x="1743075" y="14649450"/>
          <a:ext cx="4953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81</xdr:row>
      <xdr:rowOff>0</xdr:rowOff>
    </xdr:from>
    <xdr:to>
      <xdr:col>6</xdr:col>
      <xdr:colOff>295275</xdr:colOff>
      <xdr:row>81</xdr:row>
      <xdr:rowOff>0</xdr:rowOff>
    </xdr:to>
    <xdr:sp>
      <xdr:nvSpPr>
        <xdr:cNvPr id="38" name="Line 108"/>
        <xdr:cNvSpPr>
          <a:spLocks/>
        </xdr:cNvSpPr>
      </xdr:nvSpPr>
      <xdr:spPr>
        <a:xfrm>
          <a:off x="2667000" y="14649450"/>
          <a:ext cx="22574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81</xdr:row>
      <xdr:rowOff>0</xdr:rowOff>
    </xdr:from>
    <xdr:to>
      <xdr:col>6</xdr:col>
      <xdr:colOff>304800</xdr:colOff>
      <xdr:row>81</xdr:row>
      <xdr:rowOff>0</xdr:rowOff>
    </xdr:to>
    <xdr:sp>
      <xdr:nvSpPr>
        <xdr:cNvPr id="39" name="Line 109"/>
        <xdr:cNvSpPr>
          <a:spLocks/>
        </xdr:cNvSpPr>
      </xdr:nvSpPr>
      <xdr:spPr>
        <a:xfrm flipV="1">
          <a:off x="4933950" y="14649450"/>
          <a:ext cx="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81</xdr:row>
      <xdr:rowOff>0</xdr:rowOff>
    </xdr:from>
    <xdr:to>
      <xdr:col>3</xdr:col>
      <xdr:colOff>371475</xdr:colOff>
      <xdr:row>81</xdr:row>
      <xdr:rowOff>0</xdr:rowOff>
    </xdr:to>
    <xdr:sp>
      <xdr:nvSpPr>
        <xdr:cNvPr id="40" name="Line 110"/>
        <xdr:cNvSpPr>
          <a:spLocks/>
        </xdr:cNvSpPr>
      </xdr:nvSpPr>
      <xdr:spPr>
        <a:xfrm>
          <a:off x="2667000" y="14649450"/>
          <a:ext cx="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81</xdr:row>
      <xdr:rowOff>0</xdr:rowOff>
    </xdr:from>
    <xdr:to>
      <xdr:col>6</xdr:col>
      <xdr:colOff>295275</xdr:colOff>
      <xdr:row>81</xdr:row>
      <xdr:rowOff>0</xdr:rowOff>
    </xdr:to>
    <xdr:sp>
      <xdr:nvSpPr>
        <xdr:cNvPr id="41" name="Line 111"/>
        <xdr:cNvSpPr>
          <a:spLocks/>
        </xdr:cNvSpPr>
      </xdr:nvSpPr>
      <xdr:spPr>
        <a:xfrm>
          <a:off x="2667000" y="14649450"/>
          <a:ext cx="22574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81</xdr:row>
      <xdr:rowOff>0</xdr:rowOff>
    </xdr:from>
    <xdr:to>
      <xdr:col>6</xdr:col>
      <xdr:colOff>304800</xdr:colOff>
      <xdr:row>81</xdr:row>
      <xdr:rowOff>0</xdr:rowOff>
    </xdr:to>
    <xdr:sp>
      <xdr:nvSpPr>
        <xdr:cNvPr id="42" name="Line 112"/>
        <xdr:cNvSpPr>
          <a:spLocks/>
        </xdr:cNvSpPr>
      </xdr:nvSpPr>
      <xdr:spPr>
        <a:xfrm flipV="1">
          <a:off x="4933950" y="14649450"/>
          <a:ext cx="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81</xdr:row>
      <xdr:rowOff>0</xdr:rowOff>
    </xdr:from>
    <xdr:to>
      <xdr:col>3</xdr:col>
      <xdr:colOff>371475</xdr:colOff>
      <xdr:row>81</xdr:row>
      <xdr:rowOff>0</xdr:rowOff>
    </xdr:to>
    <xdr:sp>
      <xdr:nvSpPr>
        <xdr:cNvPr id="43" name="Line 113"/>
        <xdr:cNvSpPr>
          <a:spLocks/>
        </xdr:cNvSpPr>
      </xdr:nvSpPr>
      <xdr:spPr>
        <a:xfrm>
          <a:off x="2667000" y="14649450"/>
          <a:ext cx="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81</xdr:row>
      <xdr:rowOff>0</xdr:rowOff>
    </xdr:from>
    <xdr:to>
      <xdr:col>4</xdr:col>
      <xdr:colOff>561975</xdr:colOff>
      <xdr:row>81</xdr:row>
      <xdr:rowOff>0</xdr:rowOff>
    </xdr:to>
    <xdr:sp>
      <xdr:nvSpPr>
        <xdr:cNvPr id="44" name="Line 114"/>
        <xdr:cNvSpPr>
          <a:spLocks/>
        </xdr:cNvSpPr>
      </xdr:nvSpPr>
      <xdr:spPr>
        <a:xfrm>
          <a:off x="3248025" y="14649450"/>
          <a:ext cx="4191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81</xdr:row>
      <xdr:rowOff>0</xdr:rowOff>
    </xdr:from>
    <xdr:to>
      <xdr:col>4</xdr:col>
      <xdr:colOff>561975</xdr:colOff>
      <xdr:row>81</xdr:row>
      <xdr:rowOff>0</xdr:rowOff>
    </xdr:to>
    <xdr:sp>
      <xdr:nvSpPr>
        <xdr:cNvPr id="45" name="Line 115"/>
        <xdr:cNvSpPr>
          <a:spLocks/>
        </xdr:cNvSpPr>
      </xdr:nvSpPr>
      <xdr:spPr>
        <a:xfrm>
          <a:off x="3314700" y="14649450"/>
          <a:ext cx="3524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81</xdr:row>
      <xdr:rowOff>0</xdr:rowOff>
    </xdr:from>
    <xdr:to>
      <xdr:col>4</xdr:col>
      <xdr:colOff>561975</xdr:colOff>
      <xdr:row>81</xdr:row>
      <xdr:rowOff>0</xdr:rowOff>
    </xdr:to>
    <xdr:sp>
      <xdr:nvSpPr>
        <xdr:cNvPr id="46" name="Line 116"/>
        <xdr:cNvSpPr>
          <a:spLocks/>
        </xdr:cNvSpPr>
      </xdr:nvSpPr>
      <xdr:spPr>
        <a:xfrm>
          <a:off x="3314700" y="14649450"/>
          <a:ext cx="3524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81</xdr:row>
      <xdr:rowOff>0</xdr:rowOff>
    </xdr:from>
    <xdr:to>
      <xdr:col>4</xdr:col>
      <xdr:colOff>561975</xdr:colOff>
      <xdr:row>81</xdr:row>
      <xdr:rowOff>0</xdr:rowOff>
    </xdr:to>
    <xdr:sp>
      <xdr:nvSpPr>
        <xdr:cNvPr id="47" name="Line 117"/>
        <xdr:cNvSpPr>
          <a:spLocks/>
        </xdr:cNvSpPr>
      </xdr:nvSpPr>
      <xdr:spPr>
        <a:xfrm>
          <a:off x="3314700" y="14649450"/>
          <a:ext cx="3524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81</xdr:row>
      <xdr:rowOff>0</xdr:rowOff>
    </xdr:from>
    <xdr:to>
      <xdr:col>4</xdr:col>
      <xdr:colOff>561975</xdr:colOff>
      <xdr:row>81</xdr:row>
      <xdr:rowOff>0</xdr:rowOff>
    </xdr:to>
    <xdr:sp>
      <xdr:nvSpPr>
        <xdr:cNvPr id="48" name="Line 118"/>
        <xdr:cNvSpPr>
          <a:spLocks/>
        </xdr:cNvSpPr>
      </xdr:nvSpPr>
      <xdr:spPr>
        <a:xfrm>
          <a:off x="3314700" y="14649450"/>
          <a:ext cx="3524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81</xdr:row>
      <xdr:rowOff>0</xdr:rowOff>
    </xdr:from>
    <xdr:to>
      <xdr:col>9</xdr:col>
      <xdr:colOff>657225</xdr:colOff>
      <xdr:row>81</xdr:row>
      <xdr:rowOff>0</xdr:rowOff>
    </xdr:to>
    <xdr:sp>
      <xdr:nvSpPr>
        <xdr:cNvPr id="49" name="Line 119"/>
        <xdr:cNvSpPr>
          <a:spLocks/>
        </xdr:cNvSpPr>
      </xdr:nvSpPr>
      <xdr:spPr>
        <a:xfrm>
          <a:off x="7248525" y="14649450"/>
          <a:ext cx="32385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81</xdr:row>
      <xdr:rowOff>0</xdr:rowOff>
    </xdr:from>
    <xdr:to>
      <xdr:col>7</xdr:col>
      <xdr:colOff>342900</xdr:colOff>
      <xdr:row>81</xdr:row>
      <xdr:rowOff>0</xdr:rowOff>
    </xdr:to>
    <xdr:sp>
      <xdr:nvSpPr>
        <xdr:cNvPr id="50" name="Line 120"/>
        <xdr:cNvSpPr>
          <a:spLocks/>
        </xdr:cNvSpPr>
      </xdr:nvSpPr>
      <xdr:spPr>
        <a:xfrm>
          <a:off x="5734050" y="14649450"/>
          <a:ext cx="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81</xdr:row>
      <xdr:rowOff>0</xdr:rowOff>
    </xdr:from>
    <xdr:to>
      <xdr:col>4</xdr:col>
      <xdr:colOff>209550</xdr:colOff>
      <xdr:row>81</xdr:row>
      <xdr:rowOff>0</xdr:rowOff>
    </xdr:to>
    <xdr:sp>
      <xdr:nvSpPr>
        <xdr:cNvPr id="51" name="AutoShape 121"/>
        <xdr:cNvSpPr>
          <a:spLocks/>
        </xdr:cNvSpPr>
      </xdr:nvSpPr>
      <xdr:spPr>
        <a:xfrm>
          <a:off x="3209925" y="1464945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81</xdr:row>
      <xdr:rowOff>0</xdr:rowOff>
    </xdr:from>
    <xdr:to>
      <xdr:col>8</xdr:col>
      <xdr:colOff>542925</xdr:colOff>
      <xdr:row>81</xdr:row>
      <xdr:rowOff>0</xdr:rowOff>
    </xdr:to>
    <xdr:sp>
      <xdr:nvSpPr>
        <xdr:cNvPr id="52" name="Line 128"/>
        <xdr:cNvSpPr>
          <a:spLocks/>
        </xdr:cNvSpPr>
      </xdr:nvSpPr>
      <xdr:spPr>
        <a:xfrm flipV="1">
          <a:off x="6696075" y="14649450"/>
          <a:ext cx="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81</xdr:row>
      <xdr:rowOff>0</xdr:rowOff>
    </xdr:from>
    <xdr:to>
      <xdr:col>3</xdr:col>
      <xdr:colOff>466725</xdr:colOff>
      <xdr:row>81</xdr:row>
      <xdr:rowOff>0</xdr:rowOff>
    </xdr:to>
    <xdr:sp>
      <xdr:nvSpPr>
        <xdr:cNvPr id="53" name="Line 129"/>
        <xdr:cNvSpPr>
          <a:spLocks/>
        </xdr:cNvSpPr>
      </xdr:nvSpPr>
      <xdr:spPr>
        <a:xfrm>
          <a:off x="2762250" y="14649450"/>
          <a:ext cx="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81</xdr:row>
      <xdr:rowOff>0</xdr:rowOff>
    </xdr:from>
    <xdr:to>
      <xdr:col>8</xdr:col>
      <xdr:colOff>533400</xdr:colOff>
      <xdr:row>81</xdr:row>
      <xdr:rowOff>0</xdr:rowOff>
    </xdr:to>
    <xdr:sp>
      <xdr:nvSpPr>
        <xdr:cNvPr id="54" name="Line 131"/>
        <xdr:cNvSpPr>
          <a:spLocks/>
        </xdr:cNvSpPr>
      </xdr:nvSpPr>
      <xdr:spPr>
        <a:xfrm>
          <a:off x="2762250" y="14649450"/>
          <a:ext cx="39243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148</xdr:row>
      <xdr:rowOff>190500</xdr:rowOff>
    </xdr:from>
    <xdr:to>
      <xdr:col>6</xdr:col>
      <xdr:colOff>76200</xdr:colOff>
      <xdr:row>149</xdr:row>
      <xdr:rowOff>0</xdr:rowOff>
    </xdr:to>
    <xdr:sp>
      <xdr:nvSpPr>
        <xdr:cNvPr id="55" name="Line 142"/>
        <xdr:cNvSpPr>
          <a:spLocks/>
        </xdr:cNvSpPr>
      </xdr:nvSpPr>
      <xdr:spPr>
        <a:xfrm>
          <a:off x="4705350" y="16278225"/>
          <a:ext cx="0" cy="95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149</xdr:row>
      <xdr:rowOff>0</xdr:rowOff>
    </xdr:from>
    <xdr:to>
      <xdr:col>3</xdr:col>
      <xdr:colOff>400050</xdr:colOff>
      <xdr:row>149</xdr:row>
      <xdr:rowOff>0</xdr:rowOff>
    </xdr:to>
    <xdr:sp>
      <xdr:nvSpPr>
        <xdr:cNvPr id="56" name="Line 146"/>
        <xdr:cNvSpPr>
          <a:spLocks/>
        </xdr:cNvSpPr>
      </xdr:nvSpPr>
      <xdr:spPr>
        <a:xfrm>
          <a:off x="2695575" y="16287750"/>
          <a:ext cx="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333375</xdr:colOff>
      <xdr:row>0</xdr:row>
      <xdr:rowOff>0</xdr:rowOff>
    </xdr:from>
    <xdr:to>
      <xdr:col>6</xdr:col>
      <xdr:colOff>323850</xdr:colOff>
      <xdr:row>5</xdr:row>
      <xdr:rowOff>152400</xdr:rowOff>
    </xdr:to>
    <xdr:pic>
      <xdr:nvPicPr>
        <xdr:cNvPr id="57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0"/>
          <a:ext cx="1514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48</xdr:row>
      <xdr:rowOff>142875</xdr:rowOff>
    </xdr:from>
    <xdr:to>
      <xdr:col>3</xdr:col>
      <xdr:colOff>400050</xdr:colOff>
      <xdr:row>54</xdr:row>
      <xdr:rowOff>57150</xdr:rowOff>
    </xdr:to>
    <xdr:sp>
      <xdr:nvSpPr>
        <xdr:cNvPr id="1" name="Line 1"/>
        <xdr:cNvSpPr>
          <a:spLocks/>
        </xdr:cNvSpPr>
      </xdr:nvSpPr>
      <xdr:spPr>
        <a:xfrm>
          <a:off x="2695575" y="804862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68</xdr:row>
      <xdr:rowOff>57150</xdr:rowOff>
    </xdr:from>
    <xdr:to>
      <xdr:col>1</xdr:col>
      <xdr:colOff>647700</xdr:colOff>
      <xdr:row>69</xdr:row>
      <xdr:rowOff>0</xdr:rowOff>
    </xdr:to>
    <xdr:sp>
      <xdr:nvSpPr>
        <xdr:cNvPr id="2" name="Line 2"/>
        <xdr:cNvSpPr>
          <a:spLocks/>
        </xdr:cNvSpPr>
      </xdr:nvSpPr>
      <xdr:spPr>
        <a:xfrm>
          <a:off x="1409700" y="9248775"/>
          <a:ext cx="0" cy="1047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68</xdr:row>
      <xdr:rowOff>57150</xdr:rowOff>
    </xdr:from>
    <xdr:to>
      <xdr:col>9</xdr:col>
      <xdr:colOff>342900</xdr:colOff>
      <xdr:row>68</xdr:row>
      <xdr:rowOff>57150</xdr:rowOff>
    </xdr:to>
    <xdr:sp>
      <xdr:nvSpPr>
        <xdr:cNvPr id="3" name="Line 3"/>
        <xdr:cNvSpPr>
          <a:spLocks/>
        </xdr:cNvSpPr>
      </xdr:nvSpPr>
      <xdr:spPr>
        <a:xfrm>
          <a:off x="1409700" y="9248775"/>
          <a:ext cx="584835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68</xdr:row>
      <xdr:rowOff>0</xdr:rowOff>
    </xdr:from>
    <xdr:to>
      <xdr:col>8</xdr:col>
      <xdr:colOff>266700</xdr:colOff>
      <xdr:row>68</xdr:row>
      <xdr:rowOff>66675</xdr:rowOff>
    </xdr:to>
    <xdr:sp>
      <xdr:nvSpPr>
        <xdr:cNvPr id="4" name="Line 4"/>
        <xdr:cNvSpPr>
          <a:spLocks/>
        </xdr:cNvSpPr>
      </xdr:nvSpPr>
      <xdr:spPr>
        <a:xfrm flipV="1">
          <a:off x="6419850" y="9191625"/>
          <a:ext cx="0" cy="66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73</xdr:row>
      <xdr:rowOff>66675</xdr:rowOff>
    </xdr:from>
    <xdr:to>
      <xdr:col>1</xdr:col>
      <xdr:colOff>647700</xdr:colOff>
      <xdr:row>74</xdr:row>
      <xdr:rowOff>9525</xdr:rowOff>
    </xdr:to>
    <xdr:sp>
      <xdr:nvSpPr>
        <xdr:cNvPr id="5" name="Line 5"/>
        <xdr:cNvSpPr>
          <a:spLocks/>
        </xdr:cNvSpPr>
      </xdr:nvSpPr>
      <xdr:spPr>
        <a:xfrm>
          <a:off x="1409700" y="9906000"/>
          <a:ext cx="0" cy="1047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73</xdr:row>
      <xdr:rowOff>66675</xdr:rowOff>
    </xdr:from>
    <xdr:to>
      <xdr:col>8</xdr:col>
      <xdr:colOff>257175</xdr:colOff>
      <xdr:row>73</xdr:row>
      <xdr:rowOff>66675</xdr:rowOff>
    </xdr:to>
    <xdr:sp>
      <xdr:nvSpPr>
        <xdr:cNvPr id="6" name="Line 6"/>
        <xdr:cNvSpPr>
          <a:spLocks/>
        </xdr:cNvSpPr>
      </xdr:nvSpPr>
      <xdr:spPr>
        <a:xfrm>
          <a:off x="1409700" y="9906000"/>
          <a:ext cx="50006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73</xdr:row>
      <xdr:rowOff>9525</xdr:rowOff>
    </xdr:from>
    <xdr:to>
      <xdr:col>8</xdr:col>
      <xdr:colOff>266700</xdr:colOff>
      <xdr:row>73</xdr:row>
      <xdr:rowOff>76200</xdr:rowOff>
    </xdr:to>
    <xdr:sp>
      <xdr:nvSpPr>
        <xdr:cNvPr id="7" name="Line 7"/>
        <xdr:cNvSpPr>
          <a:spLocks/>
        </xdr:cNvSpPr>
      </xdr:nvSpPr>
      <xdr:spPr>
        <a:xfrm flipV="1">
          <a:off x="6419850" y="9848850"/>
          <a:ext cx="0" cy="66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73</xdr:row>
      <xdr:rowOff>76200</xdr:rowOff>
    </xdr:from>
    <xdr:to>
      <xdr:col>4</xdr:col>
      <xdr:colOff>361950</xdr:colOff>
      <xdr:row>74</xdr:row>
      <xdr:rowOff>19050</xdr:rowOff>
    </xdr:to>
    <xdr:sp>
      <xdr:nvSpPr>
        <xdr:cNvPr id="8" name="Line 8"/>
        <xdr:cNvSpPr>
          <a:spLocks/>
        </xdr:cNvSpPr>
      </xdr:nvSpPr>
      <xdr:spPr>
        <a:xfrm>
          <a:off x="3467100" y="9915525"/>
          <a:ext cx="0" cy="1047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78</xdr:row>
      <xdr:rowOff>85725</xdr:rowOff>
    </xdr:from>
    <xdr:to>
      <xdr:col>3</xdr:col>
      <xdr:colOff>638175</xdr:colOff>
      <xdr:row>78</xdr:row>
      <xdr:rowOff>85725</xdr:rowOff>
    </xdr:to>
    <xdr:sp>
      <xdr:nvSpPr>
        <xdr:cNvPr id="9" name="Line 9"/>
        <xdr:cNvSpPr>
          <a:spLocks/>
        </xdr:cNvSpPr>
      </xdr:nvSpPr>
      <xdr:spPr>
        <a:xfrm>
          <a:off x="1724025" y="10563225"/>
          <a:ext cx="120967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69</xdr:row>
      <xdr:rowOff>76200</xdr:rowOff>
    </xdr:from>
    <xdr:to>
      <xdr:col>2</xdr:col>
      <xdr:colOff>704850</xdr:colOff>
      <xdr:row>69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1743075" y="9429750"/>
          <a:ext cx="4953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85</xdr:row>
      <xdr:rowOff>66675</xdr:rowOff>
    </xdr:from>
    <xdr:to>
      <xdr:col>8</xdr:col>
      <xdr:colOff>295275</xdr:colOff>
      <xdr:row>85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2667000" y="11029950"/>
          <a:ext cx="37814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85</xdr:row>
      <xdr:rowOff>9525</xdr:rowOff>
    </xdr:from>
    <xdr:to>
      <xdr:col>8</xdr:col>
      <xdr:colOff>304800</xdr:colOff>
      <xdr:row>85</xdr:row>
      <xdr:rowOff>76200</xdr:rowOff>
    </xdr:to>
    <xdr:sp>
      <xdr:nvSpPr>
        <xdr:cNvPr id="12" name="Line 12"/>
        <xdr:cNvSpPr>
          <a:spLocks/>
        </xdr:cNvSpPr>
      </xdr:nvSpPr>
      <xdr:spPr>
        <a:xfrm flipV="1">
          <a:off x="6457950" y="10972800"/>
          <a:ext cx="0" cy="66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85</xdr:row>
      <xdr:rowOff>76200</xdr:rowOff>
    </xdr:from>
    <xdr:to>
      <xdr:col>3</xdr:col>
      <xdr:colOff>371475</xdr:colOff>
      <xdr:row>86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2667000" y="11039475"/>
          <a:ext cx="0" cy="1047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95</xdr:row>
      <xdr:rowOff>66675</xdr:rowOff>
    </xdr:from>
    <xdr:to>
      <xdr:col>8</xdr:col>
      <xdr:colOff>295275</xdr:colOff>
      <xdr:row>95</xdr:row>
      <xdr:rowOff>66675</xdr:rowOff>
    </xdr:to>
    <xdr:sp>
      <xdr:nvSpPr>
        <xdr:cNvPr id="14" name="Line 14"/>
        <xdr:cNvSpPr>
          <a:spLocks/>
        </xdr:cNvSpPr>
      </xdr:nvSpPr>
      <xdr:spPr>
        <a:xfrm>
          <a:off x="2667000" y="12392025"/>
          <a:ext cx="37814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95</xdr:row>
      <xdr:rowOff>9525</xdr:rowOff>
    </xdr:from>
    <xdr:to>
      <xdr:col>8</xdr:col>
      <xdr:colOff>304800</xdr:colOff>
      <xdr:row>95</xdr:row>
      <xdr:rowOff>76200</xdr:rowOff>
    </xdr:to>
    <xdr:sp>
      <xdr:nvSpPr>
        <xdr:cNvPr id="15" name="Line 15"/>
        <xdr:cNvSpPr>
          <a:spLocks/>
        </xdr:cNvSpPr>
      </xdr:nvSpPr>
      <xdr:spPr>
        <a:xfrm flipV="1">
          <a:off x="6457950" y="12334875"/>
          <a:ext cx="0" cy="66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95</xdr:row>
      <xdr:rowOff>76200</xdr:rowOff>
    </xdr:from>
    <xdr:to>
      <xdr:col>3</xdr:col>
      <xdr:colOff>371475</xdr:colOff>
      <xdr:row>96</xdr:row>
      <xdr:rowOff>0</xdr:rowOff>
    </xdr:to>
    <xdr:sp>
      <xdr:nvSpPr>
        <xdr:cNvPr id="16" name="Line 16"/>
        <xdr:cNvSpPr>
          <a:spLocks/>
        </xdr:cNvSpPr>
      </xdr:nvSpPr>
      <xdr:spPr>
        <a:xfrm>
          <a:off x="2667000" y="12401550"/>
          <a:ext cx="0" cy="85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100</xdr:row>
      <xdr:rowOff>85725</xdr:rowOff>
    </xdr:from>
    <xdr:to>
      <xdr:col>4</xdr:col>
      <xdr:colOff>561975</xdr:colOff>
      <xdr:row>100</xdr:row>
      <xdr:rowOff>85725</xdr:rowOff>
    </xdr:to>
    <xdr:sp>
      <xdr:nvSpPr>
        <xdr:cNvPr id="17" name="Line 17"/>
        <xdr:cNvSpPr>
          <a:spLocks/>
        </xdr:cNvSpPr>
      </xdr:nvSpPr>
      <xdr:spPr>
        <a:xfrm>
          <a:off x="3248025" y="13049250"/>
          <a:ext cx="4191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88</xdr:row>
      <xdr:rowOff>95250</xdr:rowOff>
    </xdr:from>
    <xdr:to>
      <xdr:col>4</xdr:col>
      <xdr:colOff>561975</xdr:colOff>
      <xdr:row>88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3314700" y="11458575"/>
          <a:ext cx="3524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86</xdr:row>
      <xdr:rowOff>76200</xdr:rowOff>
    </xdr:from>
    <xdr:to>
      <xdr:col>4</xdr:col>
      <xdr:colOff>561975</xdr:colOff>
      <xdr:row>86</xdr:row>
      <xdr:rowOff>76200</xdr:rowOff>
    </xdr:to>
    <xdr:sp>
      <xdr:nvSpPr>
        <xdr:cNvPr id="19" name="Line 19"/>
        <xdr:cNvSpPr>
          <a:spLocks/>
        </xdr:cNvSpPr>
      </xdr:nvSpPr>
      <xdr:spPr>
        <a:xfrm>
          <a:off x="3314700" y="11201400"/>
          <a:ext cx="3524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92</xdr:row>
      <xdr:rowOff>95250</xdr:rowOff>
    </xdr:from>
    <xdr:to>
      <xdr:col>4</xdr:col>
      <xdr:colOff>561975</xdr:colOff>
      <xdr:row>92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3314700" y="11934825"/>
          <a:ext cx="3524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90</xdr:row>
      <xdr:rowOff>95250</xdr:rowOff>
    </xdr:from>
    <xdr:to>
      <xdr:col>4</xdr:col>
      <xdr:colOff>561975</xdr:colOff>
      <xdr:row>90</xdr:row>
      <xdr:rowOff>95250</xdr:rowOff>
    </xdr:to>
    <xdr:sp>
      <xdr:nvSpPr>
        <xdr:cNvPr id="21" name="Line 21"/>
        <xdr:cNvSpPr>
          <a:spLocks/>
        </xdr:cNvSpPr>
      </xdr:nvSpPr>
      <xdr:spPr>
        <a:xfrm>
          <a:off x="3314700" y="11696700"/>
          <a:ext cx="3524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361</xdr:row>
      <xdr:rowOff>47625</xdr:rowOff>
    </xdr:from>
    <xdr:to>
      <xdr:col>0</xdr:col>
      <xdr:colOff>85725</xdr:colOff>
      <xdr:row>362</xdr:row>
      <xdr:rowOff>133350</xdr:rowOff>
    </xdr:to>
    <xdr:sp>
      <xdr:nvSpPr>
        <xdr:cNvPr id="22" name="Line 22"/>
        <xdr:cNvSpPr>
          <a:spLocks/>
        </xdr:cNvSpPr>
      </xdr:nvSpPr>
      <xdr:spPr>
        <a:xfrm>
          <a:off x="85725" y="36214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353</xdr:row>
      <xdr:rowOff>123825</xdr:rowOff>
    </xdr:from>
    <xdr:to>
      <xdr:col>3</xdr:col>
      <xdr:colOff>400050</xdr:colOff>
      <xdr:row>356</xdr:row>
      <xdr:rowOff>0</xdr:rowOff>
    </xdr:to>
    <xdr:sp>
      <xdr:nvSpPr>
        <xdr:cNvPr id="23" name="Line 23"/>
        <xdr:cNvSpPr>
          <a:spLocks/>
        </xdr:cNvSpPr>
      </xdr:nvSpPr>
      <xdr:spPr>
        <a:xfrm>
          <a:off x="2695575" y="35280600"/>
          <a:ext cx="0" cy="200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321</xdr:row>
      <xdr:rowOff>57150</xdr:rowOff>
    </xdr:from>
    <xdr:to>
      <xdr:col>7</xdr:col>
      <xdr:colOff>381000</xdr:colOff>
      <xdr:row>323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772150" y="31489650"/>
          <a:ext cx="0" cy="13335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321</xdr:row>
      <xdr:rowOff>0</xdr:rowOff>
    </xdr:from>
    <xdr:to>
      <xdr:col>3</xdr:col>
      <xdr:colOff>400050</xdr:colOff>
      <xdr:row>323</xdr:row>
      <xdr:rowOff>104775</xdr:rowOff>
    </xdr:to>
    <xdr:sp>
      <xdr:nvSpPr>
        <xdr:cNvPr id="25" name="Line 25"/>
        <xdr:cNvSpPr>
          <a:spLocks/>
        </xdr:cNvSpPr>
      </xdr:nvSpPr>
      <xdr:spPr>
        <a:xfrm>
          <a:off x="2695575" y="31432500"/>
          <a:ext cx="0" cy="2667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68</xdr:row>
      <xdr:rowOff>66675</xdr:rowOff>
    </xdr:from>
    <xdr:to>
      <xdr:col>9</xdr:col>
      <xdr:colOff>342900</xdr:colOff>
      <xdr:row>69</xdr:row>
      <xdr:rowOff>9525</xdr:rowOff>
    </xdr:to>
    <xdr:sp>
      <xdr:nvSpPr>
        <xdr:cNvPr id="26" name="Line 26"/>
        <xdr:cNvSpPr>
          <a:spLocks/>
        </xdr:cNvSpPr>
      </xdr:nvSpPr>
      <xdr:spPr>
        <a:xfrm>
          <a:off x="7258050" y="9258300"/>
          <a:ext cx="0" cy="1047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227</xdr:row>
      <xdr:rowOff>76200</xdr:rowOff>
    </xdr:from>
    <xdr:to>
      <xdr:col>5</xdr:col>
      <xdr:colOff>314325</xdr:colOff>
      <xdr:row>227</xdr:row>
      <xdr:rowOff>76200</xdr:rowOff>
    </xdr:to>
    <xdr:sp>
      <xdr:nvSpPr>
        <xdr:cNvPr id="27" name="Line 27"/>
        <xdr:cNvSpPr>
          <a:spLocks/>
        </xdr:cNvSpPr>
      </xdr:nvSpPr>
      <xdr:spPr>
        <a:xfrm>
          <a:off x="2714625" y="25060275"/>
          <a:ext cx="146685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227</xdr:row>
      <xdr:rowOff>0</xdr:rowOff>
    </xdr:from>
    <xdr:to>
      <xdr:col>3</xdr:col>
      <xdr:colOff>419100</xdr:colOff>
      <xdr:row>229</xdr:row>
      <xdr:rowOff>47625</xdr:rowOff>
    </xdr:to>
    <xdr:sp>
      <xdr:nvSpPr>
        <xdr:cNvPr id="28" name="Line 28"/>
        <xdr:cNvSpPr>
          <a:spLocks/>
        </xdr:cNvSpPr>
      </xdr:nvSpPr>
      <xdr:spPr>
        <a:xfrm>
          <a:off x="2714625" y="24984075"/>
          <a:ext cx="0" cy="2286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48</xdr:row>
      <xdr:rowOff>0</xdr:rowOff>
    </xdr:from>
    <xdr:to>
      <xdr:col>2</xdr:col>
      <xdr:colOff>400050</xdr:colOff>
      <xdr:row>48</xdr:row>
      <xdr:rowOff>152400</xdr:rowOff>
    </xdr:to>
    <xdr:sp>
      <xdr:nvSpPr>
        <xdr:cNvPr id="29" name="Line 29"/>
        <xdr:cNvSpPr>
          <a:spLocks/>
        </xdr:cNvSpPr>
      </xdr:nvSpPr>
      <xdr:spPr>
        <a:xfrm>
          <a:off x="1933575" y="7905750"/>
          <a:ext cx="0" cy="1524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48</xdr:row>
      <xdr:rowOff>142875</xdr:rowOff>
    </xdr:from>
    <xdr:to>
      <xdr:col>3</xdr:col>
      <xdr:colOff>400050</xdr:colOff>
      <xdr:row>54</xdr:row>
      <xdr:rowOff>57150</xdr:rowOff>
    </xdr:to>
    <xdr:sp>
      <xdr:nvSpPr>
        <xdr:cNvPr id="30" name="Line 30"/>
        <xdr:cNvSpPr>
          <a:spLocks/>
        </xdr:cNvSpPr>
      </xdr:nvSpPr>
      <xdr:spPr>
        <a:xfrm>
          <a:off x="2695575" y="804862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85725</xdr:rowOff>
    </xdr:from>
    <xdr:to>
      <xdr:col>8</xdr:col>
      <xdr:colOff>381000</xdr:colOff>
      <xdr:row>47</xdr:row>
      <xdr:rowOff>85725</xdr:rowOff>
    </xdr:to>
    <xdr:sp>
      <xdr:nvSpPr>
        <xdr:cNvPr id="31" name="Line 31"/>
        <xdr:cNvSpPr>
          <a:spLocks/>
        </xdr:cNvSpPr>
      </xdr:nvSpPr>
      <xdr:spPr>
        <a:xfrm flipV="1">
          <a:off x="4629150" y="7829550"/>
          <a:ext cx="19050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47</xdr:row>
      <xdr:rowOff>95250</xdr:rowOff>
    </xdr:from>
    <xdr:to>
      <xdr:col>8</xdr:col>
      <xdr:colOff>381000</xdr:colOff>
      <xdr:row>48</xdr:row>
      <xdr:rowOff>152400</xdr:rowOff>
    </xdr:to>
    <xdr:sp>
      <xdr:nvSpPr>
        <xdr:cNvPr id="32" name="Line 32"/>
        <xdr:cNvSpPr>
          <a:spLocks/>
        </xdr:cNvSpPr>
      </xdr:nvSpPr>
      <xdr:spPr>
        <a:xfrm>
          <a:off x="6534150" y="7839075"/>
          <a:ext cx="0" cy="2190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68</xdr:row>
      <xdr:rowOff>57150</xdr:rowOff>
    </xdr:from>
    <xdr:to>
      <xdr:col>1</xdr:col>
      <xdr:colOff>647700</xdr:colOff>
      <xdr:row>69</xdr:row>
      <xdr:rowOff>0</xdr:rowOff>
    </xdr:to>
    <xdr:sp>
      <xdr:nvSpPr>
        <xdr:cNvPr id="33" name="Line 33"/>
        <xdr:cNvSpPr>
          <a:spLocks/>
        </xdr:cNvSpPr>
      </xdr:nvSpPr>
      <xdr:spPr>
        <a:xfrm>
          <a:off x="1409700" y="9248775"/>
          <a:ext cx="0" cy="1047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68</xdr:row>
      <xdr:rowOff>57150</xdr:rowOff>
    </xdr:from>
    <xdr:to>
      <xdr:col>7</xdr:col>
      <xdr:colOff>342900</xdr:colOff>
      <xdr:row>68</xdr:row>
      <xdr:rowOff>57150</xdr:rowOff>
    </xdr:to>
    <xdr:sp>
      <xdr:nvSpPr>
        <xdr:cNvPr id="34" name="Line 34"/>
        <xdr:cNvSpPr>
          <a:spLocks/>
        </xdr:cNvSpPr>
      </xdr:nvSpPr>
      <xdr:spPr>
        <a:xfrm>
          <a:off x="1409700" y="9248775"/>
          <a:ext cx="432435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68</xdr:row>
      <xdr:rowOff>0</xdr:rowOff>
    </xdr:from>
    <xdr:to>
      <xdr:col>6</xdr:col>
      <xdr:colOff>266700</xdr:colOff>
      <xdr:row>68</xdr:row>
      <xdr:rowOff>66675</xdr:rowOff>
    </xdr:to>
    <xdr:sp>
      <xdr:nvSpPr>
        <xdr:cNvPr id="35" name="Line 35"/>
        <xdr:cNvSpPr>
          <a:spLocks/>
        </xdr:cNvSpPr>
      </xdr:nvSpPr>
      <xdr:spPr>
        <a:xfrm flipV="1">
          <a:off x="4895850" y="9191625"/>
          <a:ext cx="0" cy="66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73</xdr:row>
      <xdr:rowOff>66675</xdr:rowOff>
    </xdr:from>
    <xdr:to>
      <xdr:col>1</xdr:col>
      <xdr:colOff>647700</xdr:colOff>
      <xdr:row>74</xdr:row>
      <xdr:rowOff>9525</xdr:rowOff>
    </xdr:to>
    <xdr:sp>
      <xdr:nvSpPr>
        <xdr:cNvPr id="36" name="Line 36"/>
        <xdr:cNvSpPr>
          <a:spLocks/>
        </xdr:cNvSpPr>
      </xdr:nvSpPr>
      <xdr:spPr>
        <a:xfrm>
          <a:off x="1409700" y="9906000"/>
          <a:ext cx="0" cy="1047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73</xdr:row>
      <xdr:rowOff>66675</xdr:rowOff>
    </xdr:from>
    <xdr:to>
      <xdr:col>6</xdr:col>
      <xdr:colOff>257175</xdr:colOff>
      <xdr:row>73</xdr:row>
      <xdr:rowOff>66675</xdr:rowOff>
    </xdr:to>
    <xdr:sp>
      <xdr:nvSpPr>
        <xdr:cNvPr id="37" name="Line 37"/>
        <xdr:cNvSpPr>
          <a:spLocks/>
        </xdr:cNvSpPr>
      </xdr:nvSpPr>
      <xdr:spPr>
        <a:xfrm>
          <a:off x="1409700" y="9906000"/>
          <a:ext cx="34766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73</xdr:row>
      <xdr:rowOff>9525</xdr:rowOff>
    </xdr:from>
    <xdr:to>
      <xdr:col>6</xdr:col>
      <xdr:colOff>266700</xdr:colOff>
      <xdr:row>73</xdr:row>
      <xdr:rowOff>76200</xdr:rowOff>
    </xdr:to>
    <xdr:sp>
      <xdr:nvSpPr>
        <xdr:cNvPr id="38" name="Line 38"/>
        <xdr:cNvSpPr>
          <a:spLocks/>
        </xdr:cNvSpPr>
      </xdr:nvSpPr>
      <xdr:spPr>
        <a:xfrm flipV="1">
          <a:off x="4895850" y="9848850"/>
          <a:ext cx="0" cy="66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73</xdr:row>
      <xdr:rowOff>76200</xdr:rowOff>
    </xdr:from>
    <xdr:to>
      <xdr:col>4</xdr:col>
      <xdr:colOff>361950</xdr:colOff>
      <xdr:row>74</xdr:row>
      <xdr:rowOff>19050</xdr:rowOff>
    </xdr:to>
    <xdr:sp>
      <xdr:nvSpPr>
        <xdr:cNvPr id="39" name="Line 39"/>
        <xdr:cNvSpPr>
          <a:spLocks/>
        </xdr:cNvSpPr>
      </xdr:nvSpPr>
      <xdr:spPr>
        <a:xfrm>
          <a:off x="3467100" y="9915525"/>
          <a:ext cx="0" cy="1047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78</xdr:row>
      <xdr:rowOff>85725</xdr:rowOff>
    </xdr:from>
    <xdr:to>
      <xdr:col>3</xdr:col>
      <xdr:colOff>638175</xdr:colOff>
      <xdr:row>78</xdr:row>
      <xdr:rowOff>85725</xdr:rowOff>
    </xdr:to>
    <xdr:sp>
      <xdr:nvSpPr>
        <xdr:cNvPr id="40" name="Line 40"/>
        <xdr:cNvSpPr>
          <a:spLocks/>
        </xdr:cNvSpPr>
      </xdr:nvSpPr>
      <xdr:spPr>
        <a:xfrm>
          <a:off x="1724025" y="10563225"/>
          <a:ext cx="120967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69</xdr:row>
      <xdr:rowOff>95250</xdr:rowOff>
    </xdr:from>
    <xdr:to>
      <xdr:col>8</xdr:col>
      <xdr:colOff>704850</xdr:colOff>
      <xdr:row>69</xdr:row>
      <xdr:rowOff>95250</xdr:rowOff>
    </xdr:to>
    <xdr:sp>
      <xdr:nvSpPr>
        <xdr:cNvPr id="41" name="Line 41"/>
        <xdr:cNvSpPr>
          <a:spLocks/>
        </xdr:cNvSpPr>
      </xdr:nvSpPr>
      <xdr:spPr>
        <a:xfrm>
          <a:off x="6362700" y="9448800"/>
          <a:ext cx="4953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69</xdr:row>
      <xdr:rowOff>76200</xdr:rowOff>
    </xdr:from>
    <xdr:to>
      <xdr:col>2</xdr:col>
      <xdr:colOff>704850</xdr:colOff>
      <xdr:row>69</xdr:row>
      <xdr:rowOff>76200</xdr:rowOff>
    </xdr:to>
    <xdr:sp>
      <xdr:nvSpPr>
        <xdr:cNvPr id="42" name="Line 42"/>
        <xdr:cNvSpPr>
          <a:spLocks/>
        </xdr:cNvSpPr>
      </xdr:nvSpPr>
      <xdr:spPr>
        <a:xfrm>
          <a:off x="1743075" y="9429750"/>
          <a:ext cx="4953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85</xdr:row>
      <xdr:rowOff>66675</xdr:rowOff>
    </xdr:from>
    <xdr:to>
      <xdr:col>6</xdr:col>
      <xdr:colOff>295275</xdr:colOff>
      <xdr:row>85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2667000" y="11029950"/>
          <a:ext cx="22574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85</xdr:row>
      <xdr:rowOff>9525</xdr:rowOff>
    </xdr:from>
    <xdr:to>
      <xdr:col>6</xdr:col>
      <xdr:colOff>304800</xdr:colOff>
      <xdr:row>85</xdr:row>
      <xdr:rowOff>76200</xdr:rowOff>
    </xdr:to>
    <xdr:sp>
      <xdr:nvSpPr>
        <xdr:cNvPr id="44" name="Line 44"/>
        <xdr:cNvSpPr>
          <a:spLocks/>
        </xdr:cNvSpPr>
      </xdr:nvSpPr>
      <xdr:spPr>
        <a:xfrm flipV="1">
          <a:off x="4933950" y="10972800"/>
          <a:ext cx="0" cy="66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85</xdr:row>
      <xdr:rowOff>76200</xdr:rowOff>
    </xdr:from>
    <xdr:to>
      <xdr:col>3</xdr:col>
      <xdr:colOff>371475</xdr:colOff>
      <xdr:row>86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2667000" y="11039475"/>
          <a:ext cx="0" cy="1047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95</xdr:row>
      <xdr:rowOff>66675</xdr:rowOff>
    </xdr:from>
    <xdr:to>
      <xdr:col>6</xdr:col>
      <xdr:colOff>295275</xdr:colOff>
      <xdr:row>95</xdr:row>
      <xdr:rowOff>66675</xdr:rowOff>
    </xdr:to>
    <xdr:sp>
      <xdr:nvSpPr>
        <xdr:cNvPr id="46" name="Line 46"/>
        <xdr:cNvSpPr>
          <a:spLocks/>
        </xdr:cNvSpPr>
      </xdr:nvSpPr>
      <xdr:spPr>
        <a:xfrm>
          <a:off x="2667000" y="12392025"/>
          <a:ext cx="22574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95</xdr:row>
      <xdr:rowOff>9525</xdr:rowOff>
    </xdr:from>
    <xdr:to>
      <xdr:col>6</xdr:col>
      <xdr:colOff>304800</xdr:colOff>
      <xdr:row>95</xdr:row>
      <xdr:rowOff>76200</xdr:rowOff>
    </xdr:to>
    <xdr:sp>
      <xdr:nvSpPr>
        <xdr:cNvPr id="47" name="Line 47"/>
        <xdr:cNvSpPr>
          <a:spLocks/>
        </xdr:cNvSpPr>
      </xdr:nvSpPr>
      <xdr:spPr>
        <a:xfrm flipV="1">
          <a:off x="4933950" y="12334875"/>
          <a:ext cx="0" cy="66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95</xdr:row>
      <xdr:rowOff>76200</xdr:rowOff>
    </xdr:from>
    <xdr:to>
      <xdr:col>3</xdr:col>
      <xdr:colOff>371475</xdr:colOff>
      <xdr:row>96</xdr:row>
      <xdr:rowOff>0</xdr:rowOff>
    </xdr:to>
    <xdr:sp>
      <xdr:nvSpPr>
        <xdr:cNvPr id="48" name="Line 48"/>
        <xdr:cNvSpPr>
          <a:spLocks/>
        </xdr:cNvSpPr>
      </xdr:nvSpPr>
      <xdr:spPr>
        <a:xfrm>
          <a:off x="2667000" y="12401550"/>
          <a:ext cx="0" cy="85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100</xdr:row>
      <xdr:rowOff>85725</xdr:rowOff>
    </xdr:from>
    <xdr:to>
      <xdr:col>4</xdr:col>
      <xdr:colOff>561975</xdr:colOff>
      <xdr:row>100</xdr:row>
      <xdr:rowOff>85725</xdr:rowOff>
    </xdr:to>
    <xdr:sp>
      <xdr:nvSpPr>
        <xdr:cNvPr id="49" name="Line 49"/>
        <xdr:cNvSpPr>
          <a:spLocks/>
        </xdr:cNvSpPr>
      </xdr:nvSpPr>
      <xdr:spPr>
        <a:xfrm>
          <a:off x="3248025" y="13049250"/>
          <a:ext cx="4191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88</xdr:row>
      <xdr:rowOff>95250</xdr:rowOff>
    </xdr:from>
    <xdr:to>
      <xdr:col>4</xdr:col>
      <xdr:colOff>561975</xdr:colOff>
      <xdr:row>88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3314700" y="11458575"/>
          <a:ext cx="3524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86</xdr:row>
      <xdr:rowOff>76200</xdr:rowOff>
    </xdr:from>
    <xdr:to>
      <xdr:col>4</xdr:col>
      <xdr:colOff>561975</xdr:colOff>
      <xdr:row>86</xdr:row>
      <xdr:rowOff>76200</xdr:rowOff>
    </xdr:to>
    <xdr:sp>
      <xdr:nvSpPr>
        <xdr:cNvPr id="51" name="Line 51"/>
        <xdr:cNvSpPr>
          <a:spLocks/>
        </xdr:cNvSpPr>
      </xdr:nvSpPr>
      <xdr:spPr>
        <a:xfrm>
          <a:off x="3314700" y="11201400"/>
          <a:ext cx="3524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92</xdr:row>
      <xdr:rowOff>95250</xdr:rowOff>
    </xdr:from>
    <xdr:to>
      <xdr:col>4</xdr:col>
      <xdr:colOff>561975</xdr:colOff>
      <xdr:row>92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3314700" y="11934825"/>
          <a:ext cx="3524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90</xdr:row>
      <xdr:rowOff>95250</xdr:rowOff>
    </xdr:from>
    <xdr:to>
      <xdr:col>4</xdr:col>
      <xdr:colOff>561975</xdr:colOff>
      <xdr:row>90</xdr:row>
      <xdr:rowOff>95250</xdr:rowOff>
    </xdr:to>
    <xdr:sp>
      <xdr:nvSpPr>
        <xdr:cNvPr id="53" name="Line 53"/>
        <xdr:cNvSpPr>
          <a:spLocks/>
        </xdr:cNvSpPr>
      </xdr:nvSpPr>
      <xdr:spPr>
        <a:xfrm>
          <a:off x="3314700" y="11696700"/>
          <a:ext cx="3524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92</xdr:row>
      <xdr:rowOff>76200</xdr:rowOff>
    </xdr:from>
    <xdr:to>
      <xdr:col>9</xdr:col>
      <xdr:colOff>657225</xdr:colOff>
      <xdr:row>92</xdr:row>
      <xdr:rowOff>76200</xdr:rowOff>
    </xdr:to>
    <xdr:sp>
      <xdr:nvSpPr>
        <xdr:cNvPr id="54" name="Line 54"/>
        <xdr:cNvSpPr>
          <a:spLocks/>
        </xdr:cNvSpPr>
      </xdr:nvSpPr>
      <xdr:spPr>
        <a:xfrm>
          <a:off x="7248525" y="11915775"/>
          <a:ext cx="32385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68</xdr:row>
      <xdr:rowOff>66675</xdr:rowOff>
    </xdr:from>
    <xdr:to>
      <xdr:col>7</xdr:col>
      <xdr:colOff>342900</xdr:colOff>
      <xdr:row>69</xdr:row>
      <xdr:rowOff>9525</xdr:rowOff>
    </xdr:to>
    <xdr:sp>
      <xdr:nvSpPr>
        <xdr:cNvPr id="55" name="Line 55"/>
        <xdr:cNvSpPr>
          <a:spLocks/>
        </xdr:cNvSpPr>
      </xdr:nvSpPr>
      <xdr:spPr>
        <a:xfrm>
          <a:off x="5734050" y="9258300"/>
          <a:ext cx="0" cy="1047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114</xdr:row>
      <xdr:rowOff>133350</xdr:rowOff>
    </xdr:from>
    <xdr:to>
      <xdr:col>4</xdr:col>
      <xdr:colOff>209550</xdr:colOff>
      <xdr:row>120</xdr:row>
      <xdr:rowOff>57150</xdr:rowOff>
    </xdr:to>
    <xdr:sp>
      <xdr:nvSpPr>
        <xdr:cNvPr id="56" name="AutoShape 56"/>
        <xdr:cNvSpPr>
          <a:spLocks/>
        </xdr:cNvSpPr>
      </xdr:nvSpPr>
      <xdr:spPr>
        <a:xfrm>
          <a:off x="3209925" y="14439900"/>
          <a:ext cx="1047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113</xdr:row>
      <xdr:rowOff>142875</xdr:rowOff>
    </xdr:from>
    <xdr:to>
      <xdr:col>8</xdr:col>
      <xdr:colOff>542925</xdr:colOff>
      <xdr:row>114</xdr:row>
      <xdr:rowOff>47625</xdr:rowOff>
    </xdr:to>
    <xdr:sp>
      <xdr:nvSpPr>
        <xdr:cNvPr id="57" name="Line 57"/>
        <xdr:cNvSpPr>
          <a:spLocks/>
        </xdr:cNvSpPr>
      </xdr:nvSpPr>
      <xdr:spPr>
        <a:xfrm flipV="1">
          <a:off x="6696075" y="14287500"/>
          <a:ext cx="0" cy="666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114</xdr:row>
      <xdr:rowOff>57150</xdr:rowOff>
    </xdr:from>
    <xdr:to>
      <xdr:col>3</xdr:col>
      <xdr:colOff>466725</xdr:colOff>
      <xdr:row>114</xdr:row>
      <xdr:rowOff>142875</xdr:rowOff>
    </xdr:to>
    <xdr:sp>
      <xdr:nvSpPr>
        <xdr:cNvPr id="58" name="Line 58"/>
        <xdr:cNvSpPr>
          <a:spLocks/>
        </xdr:cNvSpPr>
      </xdr:nvSpPr>
      <xdr:spPr>
        <a:xfrm>
          <a:off x="2762250" y="14363700"/>
          <a:ext cx="0" cy="857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114</xdr:row>
      <xdr:rowOff>47625</xdr:rowOff>
    </xdr:from>
    <xdr:to>
      <xdr:col>8</xdr:col>
      <xdr:colOff>533400</xdr:colOff>
      <xdr:row>114</xdr:row>
      <xdr:rowOff>47625</xdr:rowOff>
    </xdr:to>
    <xdr:sp>
      <xdr:nvSpPr>
        <xdr:cNvPr id="59" name="Line 59"/>
        <xdr:cNvSpPr>
          <a:spLocks/>
        </xdr:cNvSpPr>
      </xdr:nvSpPr>
      <xdr:spPr>
        <a:xfrm>
          <a:off x="2762250" y="14354175"/>
          <a:ext cx="39243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161</xdr:row>
      <xdr:rowOff>28575</xdr:rowOff>
    </xdr:from>
    <xdr:to>
      <xdr:col>5</xdr:col>
      <xdr:colOff>400050</xdr:colOff>
      <xdr:row>165</xdr:row>
      <xdr:rowOff>28575</xdr:rowOff>
    </xdr:to>
    <xdr:sp>
      <xdr:nvSpPr>
        <xdr:cNvPr id="60" name="Line 60"/>
        <xdr:cNvSpPr>
          <a:spLocks/>
        </xdr:cNvSpPr>
      </xdr:nvSpPr>
      <xdr:spPr>
        <a:xfrm>
          <a:off x="4267200" y="19640550"/>
          <a:ext cx="0" cy="6477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160</xdr:row>
      <xdr:rowOff>114300</xdr:rowOff>
    </xdr:from>
    <xdr:to>
      <xdr:col>3</xdr:col>
      <xdr:colOff>400050</xdr:colOff>
      <xdr:row>165</xdr:row>
      <xdr:rowOff>28575</xdr:rowOff>
    </xdr:to>
    <xdr:sp>
      <xdr:nvSpPr>
        <xdr:cNvPr id="61" name="Line 61"/>
        <xdr:cNvSpPr>
          <a:spLocks/>
        </xdr:cNvSpPr>
      </xdr:nvSpPr>
      <xdr:spPr>
        <a:xfrm>
          <a:off x="2695575" y="19564350"/>
          <a:ext cx="0" cy="7239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161</xdr:row>
      <xdr:rowOff>28575</xdr:rowOff>
    </xdr:from>
    <xdr:to>
      <xdr:col>5</xdr:col>
      <xdr:colOff>390525</xdr:colOff>
      <xdr:row>161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95575" y="19640550"/>
          <a:ext cx="15621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161</xdr:row>
      <xdr:rowOff>76200</xdr:rowOff>
    </xdr:from>
    <xdr:to>
      <xdr:col>7</xdr:col>
      <xdr:colOff>419100</xdr:colOff>
      <xdr:row>165</xdr:row>
      <xdr:rowOff>19050</xdr:rowOff>
    </xdr:to>
    <xdr:sp>
      <xdr:nvSpPr>
        <xdr:cNvPr id="63" name="Line 63"/>
        <xdr:cNvSpPr>
          <a:spLocks/>
        </xdr:cNvSpPr>
      </xdr:nvSpPr>
      <xdr:spPr>
        <a:xfrm>
          <a:off x="5810250" y="19688175"/>
          <a:ext cx="0" cy="59055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161</xdr:row>
      <xdr:rowOff>76200</xdr:rowOff>
    </xdr:from>
    <xdr:to>
      <xdr:col>7</xdr:col>
      <xdr:colOff>409575</xdr:colOff>
      <xdr:row>161</xdr:row>
      <xdr:rowOff>76200</xdr:rowOff>
    </xdr:to>
    <xdr:sp>
      <xdr:nvSpPr>
        <xdr:cNvPr id="64" name="Line 64"/>
        <xdr:cNvSpPr>
          <a:spLocks/>
        </xdr:cNvSpPr>
      </xdr:nvSpPr>
      <xdr:spPr>
        <a:xfrm flipH="1">
          <a:off x="4714875" y="19688175"/>
          <a:ext cx="108585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159</xdr:row>
      <xdr:rowOff>190500</xdr:rowOff>
    </xdr:from>
    <xdr:to>
      <xdr:col>6</xdr:col>
      <xdr:colOff>76200</xdr:colOff>
      <xdr:row>161</xdr:row>
      <xdr:rowOff>76200</xdr:rowOff>
    </xdr:to>
    <xdr:sp>
      <xdr:nvSpPr>
        <xdr:cNvPr id="65" name="Line 65"/>
        <xdr:cNvSpPr>
          <a:spLocks/>
        </xdr:cNvSpPr>
      </xdr:nvSpPr>
      <xdr:spPr>
        <a:xfrm>
          <a:off x="4705350" y="19440525"/>
          <a:ext cx="0" cy="24765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227</xdr:row>
      <xdr:rowOff>57150</xdr:rowOff>
    </xdr:from>
    <xdr:to>
      <xdr:col>7</xdr:col>
      <xdr:colOff>314325</xdr:colOff>
      <xdr:row>228</xdr:row>
      <xdr:rowOff>95250</xdr:rowOff>
    </xdr:to>
    <xdr:sp>
      <xdr:nvSpPr>
        <xdr:cNvPr id="66" name="Line 66"/>
        <xdr:cNvSpPr>
          <a:spLocks/>
        </xdr:cNvSpPr>
      </xdr:nvSpPr>
      <xdr:spPr>
        <a:xfrm>
          <a:off x="5705475" y="25041225"/>
          <a:ext cx="0" cy="1238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160</xdr:row>
      <xdr:rowOff>9525</xdr:rowOff>
    </xdr:from>
    <xdr:to>
      <xdr:col>3</xdr:col>
      <xdr:colOff>400050</xdr:colOff>
      <xdr:row>161</xdr:row>
      <xdr:rowOff>133350</xdr:rowOff>
    </xdr:to>
    <xdr:sp>
      <xdr:nvSpPr>
        <xdr:cNvPr id="67" name="Line 67"/>
        <xdr:cNvSpPr>
          <a:spLocks/>
        </xdr:cNvSpPr>
      </xdr:nvSpPr>
      <xdr:spPr>
        <a:xfrm>
          <a:off x="2695575" y="19459575"/>
          <a:ext cx="0" cy="28575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321</xdr:row>
      <xdr:rowOff>123825</xdr:rowOff>
    </xdr:from>
    <xdr:to>
      <xdr:col>5</xdr:col>
      <xdr:colOff>371475</xdr:colOff>
      <xdr:row>323</xdr:row>
      <xdr:rowOff>133350</xdr:rowOff>
    </xdr:to>
    <xdr:sp>
      <xdr:nvSpPr>
        <xdr:cNvPr id="68" name="Line 68"/>
        <xdr:cNvSpPr>
          <a:spLocks/>
        </xdr:cNvSpPr>
      </xdr:nvSpPr>
      <xdr:spPr>
        <a:xfrm>
          <a:off x="4238625" y="31556325"/>
          <a:ext cx="0" cy="17145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321</xdr:row>
      <xdr:rowOff>114300</xdr:rowOff>
    </xdr:from>
    <xdr:to>
      <xdr:col>5</xdr:col>
      <xdr:colOff>361950</xdr:colOff>
      <xdr:row>321</xdr:row>
      <xdr:rowOff>114300</xdr:rowOff>
    </xdr:to>
    <xdr:sp>
      <xdr:nvSpPr>
        <xdr:cNvPr id="69" name="Line 69"/>
        <xdr:cNvSpPr>
          <a:spLocks/>
        </xdr:cNvSpPr>
      </xdr:nvSpPr>
      <xdr:spPr>
        <a:xfrm>
          <a:off x="2695575" y="31546800"/>
          <a:ext cx="15335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354</xdr:row>
      <xdr:rowOff>19050</xdr:rowOff>
    </xdr:from>
    <xdr:to>
      <xdr:col>5</xdr:col>
      <xdr:colOff>361950</xdr:colOff>
      <xdr:row>355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4229100" y="35337750"/>
          <a:ext cx="0" cy="1428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354</xdr:row>
      <xdr:rowOff>9525</xdr:rowOff>
    </xdr:from>
    <xdr:to>
      <xdr:col>5</xdr:col>
      <xdr:colOff>361950</xdr:colOff>
      <xdr:row>354</xdr:row>
      <xdr:rowOff>9525</xdr:rowOff>
    </xdr:to>
    <xdr:sp>
      <xdr:nvSpPr>
        <xdr:cNvPr id="71" name="Line 71"/>
        <xdr:cNvSpPr>
          <a:spLocks/>
        </xdr:cNvSpPr>
      </xdr:nvSpPr>
      <xdr:spPr>
        <a:xfrm>
          <a:off x="2695575" y="35328225"/>
          <a:ext cx="15335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321</xdr:row>
      <xdr:rowOff>57150</xdr:rowOff>
    </xdr:from>
    <xdr:to>
      <xdr:col>7</xdr:col>
      <xdr:colOff>381000</xdr:colOff>
      <xdr:row>321</xdr:row>
      <xdr:rowOff>57150</xdr:rowOff>
    </xdr:to>
    <xdr:sp>
      <xdr:nvSpPr>
        <xdr:cNvPr id="72" name="Line 72"/>
        <xdr:cNvSpPr>
          <a:spLocks/>
        </xdr:cNvSpPr>
      </xdr:nvSpPr>
      <xdr:spPr>
        <a:xfrm flipH="1">
          <a:off x="4686300" y="31489650"/>
          <a:ext cx="108585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321</xdr:row>
      <xdr:rowOff>0</xdr:rowOff>
    </xdr:from>
    <xdr:to>
      <xdr:col>6</xdr:col>
      <xdr:colOff>47625</xdr:colOff>
      <xdr:row>321</xdr:row>
      <xdr:rowOff>47625</xdr:rowOff>
    </xdr:to>
    <xdr:sp>
      <xdr:nvSpPr>
        <xdr:cNvPr id="73" name="Line 73"/>
        <xdr:cNvSpPr>
          <a:spLocks/>
        </xdr:cNvSpPr>
      </xdr:nvSpPr>
      <xdr:spPr>
        <a:xfrm>
          <a:off x="4676775" y="31432500"/>
          <a:ext cx="0" cy="476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227</xdr:row>
      <xdr:rowOff>57150</xdr:rowOff>
    </xdr:from>
    <xdr:to>
      <xdr:col>7</xdr:col>
      <xdr:colOff>304800</xdr:colOff>
      <xdr:row>227</xdr:row>
      <xdr:rowOff>57150</xdr:rowOff>
    </xdr:to>
    <xdr:sp>
      <xdr:nvSpPr>
        <xdr:cNvPr id="74" name="Line 74"/>
        <xdr:cNvSpPr>
          <a:spLocks/>
        </xdr:cNvSpPr>
      </xdr:nvSpPr>
      <xdr:spPr>
        <a:xfrm>
          <a:off x="5095875" y="25041225"/>
          <a:ext cx="60007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333375</xdr:colOff>
      <xdr:row>0</xdr:row>
      <xdr:rowOff>0</xdr:rowOff>
    </xdr:from>
    <xdr:to>
      <xdr:col>6</xdr:col>
      <xdr:colOff>342900</xdr:colOff>
      <xdr:row>6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0"/>
          <a:ext cx="1533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227</xdr:row>
      <xdr:rowOff>76200</xdr:rowOff>
    </xdr:from>
    <xdr:to>
      <xdr:col>5</xdr:col>
      <xdr:colOff>323850</xdr:colOff>
      <xdr:row>228</xdr:row>
      <xdr:rowOff>114300</xdr:rowOff>
    </xdr:to>
    <xdr:sp>
      <xdr:nvSpPr>
        <xdr:cNvPr id="76" name="Line 76"/>
        <xdr:cNvSpPr>
          <a:spLocks/>
        </xdr:cNvSpPr>
      </xdr:nvSpPr>
      <xdr:spPr>
        <a:xfrm>
          <a:off x="4191000" y="25060275"/>
          <a:ext cx="0" cy="1047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354</xdr:row>
      <xdr:rowOff>104775</xdr:rowOff>
    </xdr:from>
    <xdr:to>
      <xdr:col>7</xdr:col>
      <xdr:colOff>381000</xdr:colOff>
      <xdr:row>356</xdr:row>
      <xdr:rowOff>47625</xdr:rowOff>
    </xdr:to>
    <xdr:sp>
      <xdr:nvSpPr>
        <xdr:cNvPr id="77" name="Line 77"/>
        <xdr:cNvSpPr>
          <a:spLocks/>
        </xdr:cNvSpPr>
      </xdr:nvSpPr>
      <xdr:spPr>
        <a:xfrm>
          <a:off x="5772150" y="35423475"/>
          <a:ext cx="0" cy="1047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354</xdr:row>
      <xdr:rowOff>95250</xdr:rowOff>
    </xdr:from>
    <xdr:to>
      <xdr:col>7</xdr:col>
      <xdr:colOff>381000</xdr:colOff>
      <xdr:row>354</xdr:row>
      <xdr:rowOff>95250</xdr:rowOff>
    </xdr:to>
    <xdr:sp>
      <xdr:nvSpPr>
        <xdr:cNvPr id="78" name="Line 78"/>
        <xdr:cNvSpPr>
          <a:spLocks/>
        </xdr:cNvSpPr>
      </xdr:nvSpPr>
      <xdr:spPr>
        <a:xfrm flipH="1">
          <a:off x="4686300" y="35413950"/>
          <a:ext cx="108585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354</xdr:row>
      <xdr:rowOff>38100</xdr:rowOff>
    </xdr:from>
    <xdr:to>
      <xdr:col>6</xdr:col>
      <xdr:colOff>57150</xdr:colOff>
      <xdr:row>354</xdr:row>
      <xdr:rowOff>85725</xdr:rowOff>
    </xdr:to>
    <xdr:sp>
      <xdr:nvSpPr>
        <xdr:cNvPr id="79" name="Line 79"/>
        <xdr:cNvSpPr>
          <a:spLocks/>
        </xdr:cNvSpPr>
      </xdr:nvSpPr>
      <xdr:spPr>
        <a:xfrm>
          <a:off x="4686300" y="35356800"/>
          <a:ext cx="0" cy="476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syntec\etudes\enquetes_salaires\2005\volet1\traitement\WE_traitement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ntative"/>
      <sheetName val="t_tjm"/>
      <sheetName val="t_ca"/>
      <sheetName val="t_strat"/>
      <sheetName val="t_orga"/>
      <sheetName val="t_si"/>
      <sheetName val="t_banque"/>
      <sheetName val="t_ind"/>
      <sheetName val="t_public"/>
      <sheetName val="traitements"/>
      <sheetName val="traitements2"/>
      <sheetName val="traitements3"/>
      <sheetName val="jeunedip"/>
      <sheetName val="fixe"/>
      <sheetName val="var"/>
      <sheetName val="matrices"/>
      <sheetName val="ATTENTION"/>
      <sheetName val="rep"/>
      <sheetName val="ca_axe"/>
      <sheetName val="metier"/>
      <sheetName val="sect"/>
      <sheetName val="pc_niveaux"/>
      <sheetName val="axe"/>
      <sheetName val="Q3_Q5"/>
      <sheetName val="effectif"/>
      <sheetName val="graph_eff_ca"/>
      <sheetName val="age_niveaux"/>
      <sheetName val="sexe_niveaux"/>
      <sheetName val="com"/>
      <sheetName val="pc_niveaux_com"/>
      <sheetName val="age_niveaux_com"/>
      <sheetName val="sexe_niveaux_com"/>
      <sheetName val="turnover"/>
      <sheetName val="stage"/>
      <sheetName val="stage_quartile"/>
      <sheetName val="Feuil1"/>
      <sheetName val="fixe_retrait"/>
      <sheetName val="autres_var"/>
      <sheetName val="voiture"/>
      <sheetName val="stock"/>
      <sheetName val="participation"/>
      <sheetName val="intersst"/>
      <sheetName val="dividendes"/>
      <sheetName val="revis_remu"/>
      <sheetName val="autres_rem"/>
      <sheetName val="fixe_com"/>
      <sheetName val="var_com"/>
      <sheetName val="sexe_niveaux_save"/>
      <sheetName val="jeunedip_save"/>
    </sheetNames>
    <sheetDataSet>
      <sheetData sheetId="13">
        <row r="2">
          <cell r="E2" t="str">
            <v>x</v>
          </cell>
        </row>
        <row r="3">
          <cell r="E3">
            <v>68500</v>
          </cell>
        </row>
        <row r="4">
          <cell r="E4" t="str">
            <v>x</v>
          </cell>
        </row>
        <row r="5">
          <cell r="E5">
            <v>54351</v>
          </cell>
        </row>
        <row r="6">
          <cell r="E6">
            <v>66500</v>
          </cell>
        </row>
        <row r="7">
          <cell r="E7">
            <v>49260</v>
          </cell>
        </row>
        <row r="9">
          <cell r="E9">
            <v>53138</v>
          </cell>
        </row>
        <row r="10">
          <cell r="E10" t="str">
            <v>x</v>
          </cell>
        </row>
        <row r="11">
          <cell r="E11">
            <v>60000</v>
          </cell>
        </row>
        <row r="12">
          <cell r="E12">
            <v>61686</v>
          </cell>
        </row>
        <row r="13">
          <cell r="E13">
            <v>47000</v>
          </cell>
        </row>
        <row r="14">
          <cell r="E14">
            <v>52116</v>
          </cell>
        </row>
        <row r="15">
          <cell r="E15">
            <v>60000</v>
          </cell>
        </row>
        <row r="16">
          <cell r="E16">
            <v>61673.95</v>
          </cell>
        </row>
        <row r="17">
          <cell r="E17">
            <v>95800</v>
          </cell>
        </row>
        <row r="18">
          <cell r="E18">
            <v>56600</v>
          </cell>
        </row>
        <row r="19">
          <cell r="E19" t="str">
            <v>x</v>
          </cell>
        </row>
        <row r="20">
          <cell r="E20" t="str">
            <v>x</v>
          </cell>
        </row>
        <row r="21">
          <cell r="E21">
            <v>59211</v>
          </cell>
        </row>
        <row r="23">
          <cell r="E23">
            <v>61400</v>
          </cell>
        </row>
        <row r="24">
          <cell r="E24">
            <v>68519</v>
          </cell>
        </row>
        <row r="25">
          <cell r="E25">
            <v>65000</v>
          </cell>
        </row>
        <row r="26">
          <cell r="E26">
            <v>58823.91</v>
          </cell>
        </row>
        <row r="28">
          <cell r="E28">
            <v>67000</v>
          </cell>
        </row>
        <row r="29">
          <cell r="E29">
            <v>47000</v>
          </cell>
        </row>
        <row r="30">
          <cell r="E30">
            <v>73000</v>
          </cell>
        </row>
        <row r="31">
          <cell r="E31" t="str">
            <v>x</v>
          </cell>
        </row>
        <row r="32">
          <cell r="E32">
            <v>55040</v>
          </cell>
        </row>
        <row r="33">
          <cell r="E33" t="str">
            <v>x</v>
          </cell>
        </row>
        <row r="34">
          <cell r="E34">
            <v>61500</v>
          </cell>
        </row>
        <row r="35">
          <cell r="E35">
            <v>66000</v>
          </cell>
        </row>
        <row r="36">
          <cell r="E36">
            <v>67000</v>
          </cell>
        </row>
        <row r="37">
          <cell r="E37" t="str">
            <v>x</v>
          </cell>
        </row>
        <row r="38">
          <cell r="E38">
            <v>67833</v>
          </cell>
        </row>
        <row r="39">
          <cell r="E39">
            <v>77950</v>
          </cell>
        </row>
        <row r="40">
          <cell r="E40">
            <v>58729</v>
          </cell>
        </row>
        <row r="41">
          <cell r="E41" t="str">
            <v>x</v>
          </cell>
        </row>
        <row r="43">
          <cell r="E43" t="str">
            <v>x</v>
          </cell>
        </row>
        <row r="44">
          <cell r="E44">
            <v>54400</v>
          </cell>
        </row>
        <row r="45">
          <cell r="E45">
            <v>58800</v>
          </cell>
        </row>
        <row r="48">
          <cell r="E48">
            <v>66131</v>
          </cell>
        </row>
        <row r="49">
          <cell r="E49" t="str">
            <v>x</v>
          </cell>
        </row>
        <row r="50">
          <cell r="E50">
            <v>68000</v>
          </cell>
        </row>
      </sheetData>
      <sheetData sheetId="15">
        <row r="6">
          <cell r="A6">
            <v>1</v>
          </cell>
          <cell r="B6">
            <v>1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T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  <cell r="AF6">
            <v>1</v>
          </cell>
          <cell r="AG6">
            <v>1</v>
          </cell>
          <cell r="AH6">
            <v>1</v>
          </cell>
          <cell r="AI6">
            <v>1</v>
          </cell>
          <cell r="AJ6">
            <v>1</v>
          </cell>
          <cell r="AK6">
            <v>1</v>
          </cell>
          <cell r="AL6">
            <v>1</v>
          </cell>
          <cell r="AM6">
            <v>1</v>
          </cell>
          <cell r="AN6">
            <v>1</v>
          </cell>
          <cell r="AO6">
            <v>1</v>
          </cell>
          <cell r="AP6">
            <v>1</v>
          </cell>
          <cell r="AQ6">
            <v>1</v>
          </cell>
          <cell r="AR6">
            <v>1</v>
          </cell>
          <cell r="AS6">
            <v>1</v>
          </cell>
          <cell r="AT6">
            <v>1</v>
          </cell>
          <cell r="AU6">
            <v>1</v>
          </cell>
          <cell r="AV6">
            <v>1</v>
          </cell>
          <cell r="AW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line.barbe@groupement-syntec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9"/>
  <sheetViews>
    <sheetView tabSelected="1" zoomScale="90" zoomScaleNormal="90" workbookViewId="0" topLeftCell="A1">
      <selection activeCell="C11" sqref="C11:K11"/>
    </sheetView>
  </sheetViews>
  <sheetFormatPr defaultColWidth="11.421875" defaultRowHeight="12.75"/>
  <cols>
    <col min="1" max="1" width="3.7109375" style="0" customWidth="1"/>
    <col min="2" max="11" width="10.7109375" style="0" customWidth="1"/>
    <col min="12" max="12" width="3.00390625" style="0" customWidth="1"/>
    <col min="13" max="13" width="6.140625" style="369" customWidth="1"/>
    <col min="14" max="14" width="3.7109375" style="0" customWidth="1"/>
  </cols>
  <sheetData>
    <row r="1" spans="1:52" ht="4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359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2.75">
      <c r="A3" s="1"/>
      <c r="B3" s="362"/>
      <c r="C3" s="3"/>
      <c r="D3" s="3"/>
      <c r="E3" s="3"/>
      <c r="F3" s="3"/>
      <c r="G3" s="3"/>
      <c r="H3" s="3"/>
      <c r="I3" s="3"/>
      <c r="J3" s="3"/>
      <c r="K3" s="3"/>
      <c r="L3" s="3"/>
      <c r="M3" s="36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2.75">
      <c r="A4" s="1"/>
      <c r="B4" s="362"/>
      <c r="C4" s="3"/>
      <c r="D4" s="470" t="s">
        <v>351</v>
      </c>
      <c r="E4" s="471"/>
      <c r="F4" s="471"/>
      <c r="G4" s="471"/>
      <c r="H4" s="471"/>
      <c r="I4" s="471"/>
      <c r="J4" s="471"/>
      <c r="K4" s="471"/>
      <c r="L4" s="3"/>
      <c r="M4" s="36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4" customHeight="1">
      <c r="A5" s="1"/>
      <c r="B5" s="362"/>
      <c r="C5" s="3"/>
      <c r="D5" s="471"/>
      <c r="E5" s="471"/>
      <c r="F5" s="471"/>
      <c r="G5" s="471"/>
      <c r="H5" s="471"/>
      <c r="I5" s="471"/>
      <c r="J5" s="471"/>
      <c r="K5" s="471"/>
      <c r="L5" s="3"/>
      <c r="M5" s="36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2" customHeight="1">
      <c r="A6" s="1"/>
      <c r="B6" s="362"/>
      <c r="C6" s="3"/>
      <c r="D6" s="471"/>
      <c r="E6" s="471"/>
      <c r="F6" s="471"/>
      <c r="G6" s="471"/>
      <c r="H6" s="471"/>
      <c r="I6" s="471"/>
      <c r="J6" s="471"/>
      <c r="K6" s="471"/>
      <c r="L6" s="3"/>
      <c r="M6" s="36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8" customHeight="1">
      <c r="A7" s="1"/>
      <c r="B7" s="362"/>
      <c r="C7" s="3"/>
      <c r="D7" s="3"/>
      <c r="E7" s="3"/>
      <c r="F7" s="3"/>
      <c r="G7" s="3"/>
      <c r="H7" s="3"/>
      <c r="I7" s="3"/>
      <c r="J7" s="3"/>
      <c r="K7" s="3"/>
      <c r="L7" s="3"/>
      <c r="M7" s="36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38.25" customHeight="1">
      <c r="A8" s="1"/>
      <c r="B8" s="362"/>
      <c r="C8" s="467" t="s">
        <v>353</v>
      </c>
      <c r="D8" s="464"/>
      <c r="E8" s="464"/>
      <c r="F8" s="464"/>
      <c r="G8" s="464"/>
      <c r="H8" s="464"/>
      <c r="I8" s="464"/>
      <c r="J8" s="464"/>
      <c r="K8" s="464"/>
      <c r="L8" s="3"/>
      <c r="M8" s="36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6.75" customHeight="1">
      <c r="A9" s="1"/>
      <c r="B9" s="362"/>
      <c r="C9" s="432"/>
      <c r="D9" s="431"/>
      <c r="E9" s="431"/>
      <c r="F9" s="431"/>
      <c r="G9" s="431"/>
      <c r="H9" s="431"/>
      <c r="I9" s="431"/>
      <c r="J9" s="431"/>
      <c r="K9" s="431"/>
      <c r="L9" s="3"/>
      <c r="M9" s="36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52.5" customHeight="1">
      <c r="A10" s="1"/>
      <c r="B10" s="362"/>
      <c r="C10" s="462" t="s">
        <v>362</v>
      </c>
      <c r="D10" s="460"/>
      <c r="E10" s="460"/>
      <c r="F10" s="460"/>
      <c r="G10" s="460"/>
      <c r="H10" s="460"/>
      <c r="I10" s="460"/>
      <c r="J10" s="460"/>
      <c r="K10" s="460"/>
      <c r="L10" s="3"/>
      <c r="M10" s="36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30" customHeight="1">
      <c r="A11" s="1"/>
      <c r="B11" s="362"/>
      <c r="C11" s="475" t="s">
        <v>354</v>
      </c>
      <c r="D11" s="476"/>
      <c r="E11" s="476"/>
      <c r="F11" s="476"/>
      <c r="G11" s="476"/>
      <c r="H11" s="476"/>
      <c r="I11" s="476"/>
      <c r="J11" s="476"/>
      <c r="K11" s="476"/>
      <c r="L11" s="364"/>
      <c r="M11" s="36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9.75" customHeight="1" thickBot="1">
      <c r="A12" s="1"/>
      <c r="B12" s="362"/>
      <c r="C12" s="374"/>
      <c r="D12" s="364"/>
      <c r="E12" s="364"/>
      <c r="F12" s="364"/>
      <c r="G12" s="364"/>
      <c r="H12" s="364"/>
      <c r="I12" s="364"/>
      <c r="J12" s="364"/>
      <c r="K12" s="364"/>
      <c r="L12" s="364"/>
      <c r="M12" s="36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44.25" customHeight="1" thickBot="1">
      <c r="A13" s="1"/>
      <c r="B13" s="362"/>
      <c r="C13" s="472" t="s">
        <v>360</v>
      </c>
      <c r="D13" s="473"/>
      <c r="E13" s="473"/>
      <c r="F13" s="474"/>
      <c r="G13" s="430"/>
      <c r="H13" s="477" t="s">
        <v>358</v>
      </c>
      <c r="I13" s="478"/>
      <c r="J13" s="478"/>
      <c r="K13" s="478"/>
      <c r="L13" s="466"/>
      <c r="M13" s="363"/>
      <c r="N13" s="1"/>
      <c r="O13" s="463"/>
      <c r="P13" s="461"/>
      <c r="Q13" s="461"/>
      <c r="R13" s="461"/>
      <c r="S13" s="461"/>
      <c r="T13" s="461"/>
      <c r="U13" s="46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9.75" customHeight="1" thickBot="1">
      <c r="A14" s="1"/>
      <c r="B14" s="362"/>
      <c r="C14" s="374"/>
      <c r="D14" s="375"/>
      <c r="E14" s="375"/>
      <c r="F14" s="375"/>
      <c r="G14" s="430"/>
      <c r="H14" s="430"/>
      <c r="I14" s="430"/>
      <c r="J14" s="430"/>
      <c r="K14" s="430"/>
      <c r="L14" s="430"/>
      <c r="M14" s="363"/>
      <c r="N14" s="1"/>
      <c r="O14" s="461"/>
      <c r="P14" s="461"/>
      <c r="Q14" s="461"/>
      <c r="R14" s="461"/>
      <c r="S14" s="461"/>
      <c r="T14" s="461"/>
      <c r="U14" s="46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44.25" customHeight="1" thickBot="1">
      <c r="A15" s="1"/>
      <c r="B15" s="362"/>
      <c r="C15" s="472" t="s">
        <v>361</v>
      </c>
      <c r="D15" s="473"/>
      <c r="E15" s="473"/>
      <c r="F15" s="474"/>
      <c r="G15" s="430"/>
      <c r="H15" s="477" t="s">
        <v>357</v>
      </c>
      <c r="I15" s="478"/>
      <c r="J15" s="478"/>
      <c r="K15" s="478"/>
      <c r="L15" s="466"/>
      <c r="M15" s="363"/>
      <c r="N15" s="1"/>
      <c r="O15" s="461"/>
      <c r="P15" s="461"/>
      <c r="Q15" s="461"/>
      <c r="R15" s="461"/>
      <c r="S15" s="461"/>
      <c r="T15" s="461"/>
      <c r="U15" s="46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9.75" customHeight="1">
      <c r="A16" s="1"/>
      <c r="B16" s="362"/>
      <c r="C16" s="374"/>
      <c r="D16" s="376"/>
      <c r="E16" s="376"/>
      <c r="F16" s="376"/>
      <c r="G16" s="364"/>
      <c r="H16" s="376"/>
      <c r="I16" s="376"/>
      <c r="J16" s="376"/>
      <c r="K16" s="376"/>
      <c r="L16" s="376"/>
      <c r="M16" s="363"/>
      <c r="N16" s="1"/>
      <c r="O16" s="461"/>
      <c r="P16" s="461"/>
      <c r="Q16" s="461"/>
      <c r="R16" s="461"/>
      <c r="S16" s="461"/>
      <c r="T16" s="461"/>
      <c r="U16" s="46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22.5" customHeight="1">
      <c r="A17" s="1"/>
      <c r="B17" s="362"/>
      <c r="C17" s="370" t="s">
        <v>315</v>
      </c>
      <c r="D17" s="377"/>
      <c r="E17" s="377"/>
      <c r="F17" s="377"/>
      <c r="G17" s="377"/>
      <c r="H17" s="377"/>
      <c r="I17" s="377"/>
      <c r="J17" s="377"/>
      <c r="K17" s="377"/>
      <c r="L17" s="364"/>
      <c r="M17" s="363"/>
      <c r="N17" s="1"/>
      <c r="O17" s="461"/>
      <c r="P17" s="461"/>
      <c r="Q17" s="461"/>
      <c r="R17" s="461"/>
      <c r="S17" s="461"/>
      <c r="T17" s="461"/>
      <c r="U17" s="46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5.75" customHeight="1">
      <c r="A18" s="1"/>
      <c r="B18" s="362"/>
      <c r="C18" s="370"/>
      <c r="D18" s="364"/>
      <c r="E18" s="364"/>
      <c r="F18" s="379" t="s">
        <v>161</v>
      </c>
      <c r="G18" s="364"/>
      <c r="H18" s="3"/>
      <c r="I18" s="1"/>
      <c r="J18" s="378"/>
      <c r="K18" s="378"/>
      <c r="L18" s="378"/>
      <c r="M18" s="363"/>
      <c r="N18" s="1"/>
      <c r="O18" s="461"/>
      <c r="P18" s="461"/>
      <c r="Q18" s="461"/>
      <c r="R18" s="461"/>
      <c r="S18" s="461"/>
      <c r="T18" s="461"/>
      <c r="U18" s="46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5.75" customHeight="1">
      <c r="A19" s="1"/>
      <c r="B19" s="362"/>
      <c r="C19" s="365"/>
      <c r="D19" s="364"/>
      <c r="E19" s="364"/>
      <c r="F19" s="380" t="s">
        <v>12</v>
      </c>
      <c r="G19" s="364"/>
      <c r="H19" s="3"/>
      <c r="I19" s="1"/>
      <c r="J19" s="378"/>
      <c r="K19" s="378"/>
      <c r="L19" s="378"/>
      <c r="M19" s="363"/>
      <c r="N19" s="1"/>
      <c r="O19" s="461"/>
      <c r="P19" s="461"/>
      <c r="Q19" s="461"/>
      <c r="R19" s="461"/>
      <c r="S19" s="461"/>
      <c r="T19" s="461"/>
      <c r="U19" s="46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5.75" customHeight="1">
      <c r="A20" s="1"/>
      <c r="B20" s="362"/>
      <c r="C20" s="365"/>
      <c r="D20" s="364"/>
      <c r="E20" s="364"/>
      <c r="F20" s="381" t="s">
        <v>314</v>
      </c>
      <c r="G20" s="364"/>
      <c r="H20" s="3"/>
      <c r="I20" s="1"/>
      <c r="J20" s="378"/>
      <c r="K20" s="378"/>
      <c r="L20" s="378"/>
      <c r="M20" s="363"/>
      <c r="N20" s="1"/>
      <c r="O20" s="461"/>
      <c r="P20" s="461"/>
      <c r="Q20" s="461"/>
      <c r="R20" s="461"/>
      <c r="S20" s="461"/>
      <c r="T20" s="461"/>
      <c r="U20" s="46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5.75" customHeight="1">
      <c r="A21" s="1"/>
      <c r="B21" s="362"/>
      <c r="C21" s="365"/>
      <c r="D21" s="364"/>
      <c r="E21" s="364"/>
      <c r="F21" s="379" t="s">
        <v>13</v>
      </c>
      <c r="G21" s="364"/>
      <c r="H21" s="3"/>
      <c r="I21" s="1"/>
      <c r="J21" s="378"/>
      <c r="K21" s="378"/>
      <c r="L21" s="378"/>
      <c r="M21" s="363"/>
      <c r="N21" s="1"/>
      <c r="O21" s="461"/>
      <c r="P21" s="461"/>
      <c r="Q21" s="461"/>
      <c r="R21" s="461"/>
      <c r="S21" s="461"/>
      <c r="T21" s="461"/>
      <c r="U21" s="46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5.75" customHeight="1" thickBot="1">
      <c r="A22" s="1"/>
      <c r="B22" s="362"/>
      <c r="C22" s="365"/>
      <c r="D22" s="364"/>
      <c r="E22" s="364"/>
      <c r="F22" s="379" t="s">
        <v>352</v>
      </c>
      <c r="G22" s="364"/>
      <c r="H22" s="3"/>
      <c r="J22" s="378"/>
      <c r="K22" s="378"/>
      <c r="L22" s="378"/>
      <c r="M22" s="363"/>
      <c r="N22" s="1"/>
      <c r="O22" s="461"/>
      <c r="P22" s="461"/>
      <c r="Q22" s="461"/>
      <c r="R22" s="461"/>
      <c r="S22" s="461"/>
      <c r="T22" s="461"/>
      <c r="U22" s="46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7.5" customHeight="1">
      <c r="A23" s="1"/>
      <c r="B23" s="362"/>
      <c r="C23" s="453" t="s">
        <v>316</v>
      </c>
      <c r="D23" s="454"/>
      <c r="E23" s="454"/>
      <c r="F23" s="454"/>
      <c r="G23" s="454"/>
      <c r="H23" s="454"/>
      <c r="I23" s="454"/>
      <c r="J23" s="454"/>
      <c r="K23" s="454"/>
      <c r="L23" s="451"/>
      <c r="M23" s="387"/>
      <c r="O23" s="461"/>
      <c r="P23" s="461"/>
      <c r="Q23" s="461"/>
      <c r="R23" s="461"/>
      <c r="S23" s="461"/>
      <c r="T23" s="461"/>
      <c r="U23" s="46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7.25" customHeight="1">
      <c r="A24" s="1"/>
      <c r="B24" s="388"/>
      <c r="C24" s="449"/>
      <c r="D24" s="450"/>
      <c r="E24" s="450"/>
      <c r="F24" s="450"/>
      <c r="G24" s="450"/>
      <c r="H24" s="450"/>
      <c r="I24" s="450"/>
      <c r="J24" s="450"/>
      <c r="K24" s="450"/>
      <c r="L24" s="457"/>
      <c r="M24" s="387"/>
      <c r="N24" s="1"/>
      <c r="O24" s="461"/>
      <c r="P24" s="461"/>
      <c r="Q24" s="461"/>
      <c r="R24" s="461"/>
      <c r="S24" s="461"/>
      <c r="T24" s="461"/>
      <c r="U24" s="46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4.25" customHeight="1">
      <c r="A25" s="1"/>
      <c r="B25" s="362"/>
      <c r="C25" s="455" t="s">
        <v>305</v>
      </c>
      <c r="D25" s="456"/>
      <c r="E25" s="456"/>
      <c r="F25" s="456"/>
      <c r="G25" s="456"/>
      <c r="H25" s="456"/>
      <c r="I25" s="456"/>
      <c r="J25" s="456"/>
      <c r="K25" s="456"/>
      <c r="L25" s="457"/>
      <c r="M25" s="390"/>
      <c r="N25" s="1"/>
      <c r="O25" s="461"/>
      <c r="P25" s="461"/>
      <c r="Q25" s="461"/>
      <c r="R25" s="461"/>
      <c r="S25" s="461"/>
      <c r="T25" s="461"/>
      <c r="U25" s="46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7.5" customHeight="1">
      <c r="A26" s="1"/>
      <c r="B26" s="362"/>
      <c r="C26" s="455" t="s">
        <v>306</v>
      </c>
      <c r="D26" s="456"/>
      <c r="E26" s="456"/>
      <c r="F26" s="456"/>
      <c r="G26" s="456"/>
      <c r="H26" s="456"/>
      <c r="I26" s="456"/>
      <c r="J26" s="456"/>
      <c r="K26" s="456"/>
      <c r="L26" s="457"/>
      <c r="M26" s="390"/>
      <c r="N26" s="1"/>
      <c r="O26" s="1"/>
      <c r="P26" s="366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7.5" customHeight="1">
      <c r="A27" s="1"/>
      <c r="B27" s="389"/>
      <c r="C27" s="455"/>
      <c r="D27" s="456"/>
      <c r="E27" s="456"/>
      <c r="F27" s="456"/>
      <c r="G27" s="456"/>
      <c r="H27" s="456"/>
      <c r="I27" s="456"/>
      <c r="J27" s="456"/>
      <c r="K27" s="456"/>
      <c r="L27" s="457"/>
      <c r="M27" s="390"/>
      <c r="N27" s="1"/>
      <c r="O27" s="1"/>
      <c r="P27" s="366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2" customHeight="1">
      <c r="A28" s="1"/>
      <c r="B28" s="362"/>
      <c r="C28" s="455" t="s">
        <v>307</v>
      </c>
      <c r="D28" s="456"/>
      <c r="E28" s="456"/>
      <c r="F28" s="456"/>
      <c r="G28" s="456"/>
      <c r="H28" s="456"/>
      <c r="I28" s="456"/>
      <c r="J28" s="456"/>
      <c r="K28" s="456"/>
      <c r="L28" s="457"/>
      <c r="M28" s="39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2" customHeight="1" thickBot="1">
      <c r="A29" s="1"/>
      <c r="B29" s="389"/>
      <c r="C29" s="458"/>
      <c r="D29" s="459"/>
      <c r="E29" s="459"/>
      <c r="F29" s="459"/>
      <c r="G29" s="459"/>
      <c r="H29" s="459"/>
      <c r="I29" s="459"/>
      <c r="J29" s="459"/>
      <c r="K29" s="459"/>
      <c r="L29" s="452"/>
      <c r="M29" s="39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9.75" customHeight="1" thickBot="1">
      <c r="A30" s="1"/>
      <c r="B30" s="384"/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4.25" customHeight="1">
      <c r="A31" s="3"/>
      <c r="B31" s="3"/>
      <c r="C31" s="367"/>
      <c r="D31" s="3"/>
      <c r="E31" s="3"/>
      <c r="F31" s="3"/>
      <c r="G31" s="3"/>
      <c r="H31" s="3"/>
      <c r="I31" s="3"/>
      <c r="J31" s="3"/>
      <c r="K31" s="3"/>
      <c r="L31" s="3"/>
      <c r="M31" s="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4.25">
      <c r="A32" s="3"/>
      <c r="B32" s="3"/>
      <c r="C32" s="368"/>
      <c r="D32" s="3"/>
      <c r="E32" s="128"/>
      <c r="F32" s="3"/>
      <c r="G32" s="3"/>
      <c r="H32" s="3"/>
      <c r="I32" s="3"/>
      <c r="J32" s="3"/>
      <c r="K32" s="3"/>
      <c r="L32" s="3"/>
      <c r="M32" s="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4.25">
      <c r="A33" s="3"/>
      <c r="B33" s="3"/>
      <c r="C33" s="368"/>
      <c r="D33" s="3"/>
      <c r="E33" s="128"/>
      <c r="F33" s="3"/>
      <c r="G33" s="3"/>
      <c r="H33" s="3"/>
      <c r="I33" s="3"/>
      <c r="J33" s="3"/>
      <c r="K33" s="3"/>
      <c r="L33" s="3"/>
      <c r="M33" s="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2.75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2.75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3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="1" customFormat="1" ht="12.75">
      <c r="M49" s="3"/>
    </row>
    <row r="50" s="1" customFormat="1" ht="12.75">
      <c r="M50" s="3"/>
    </row>
    <row r="51" s="1" customFormat="1" ht="12.75">
      <c r="M51" s="3"/>
    </row>
    <row r="52" s="1" customFormat="1" ht="12.75">
      <c r="M52" s="3"/>
    </row>
    <row r="53" s="1" customFormat="1" ht="12.75">
      <c r="M53" s="3"/>
    </row>
    <row r="54" s="1" customFormat="1" ht="12.75">
      <c r="M54" s="3"/>
    </row>
    <row r="55" s="1" customFormat="1" ht="12.75">
      <c r="M55" s="3"/>
    </row>
    <row r="56" s="1" customFormat="1" ht="12.75">
      <c r="M56" s="3"/>
    </row>
    <row r="57" s="1" customFormat="1" ht="12.75">
      <c r="M57" s="3"/>
    </row>
    <row r="58" s="1" customFormat="1" ht="12.75">
      <c r="M58" s="3"/>
    </row>
    <row r="59" s="1" customFormat="1" ht="12.75">
      <c r="M59" s="3"/>
    </row>
    <row r="60" s="1" customFormat="1" ht="12.75">
      <c r="M60" s="3"/>
    </row>
    <row r="61" s="1" customFormat="1" ht="12.75">
      <c r="M61" s="3"/>
    </row>
    <row r="62" s="1" customFormat="1" ht="12.75">
      <c r="M62" s="3"/>
    </row>
    <row r="63" s="1" customFormat="1" ht="12.75">
      <c r="M63" s="3"/>
    </row>
    <row r="64" s="1" customFormat="1" ht="12.75">
      <c r="M64" s="3"/>
    </row>
    <row r="65" s="1" customFormat="1" ht="12.75">
      <c r="M65" s="3"/>
    </row>
    <row r="66" s="1" customFormat="1" ht="12.75">
      <c r="M66" s="3"/>
    </row>
    <row r="67" s="1" customFormat="1" ht="12.75">
      <c r="M67" s="3"/>
    </row>
    <row r="68" s="1" customFormat="1" ht="12.75">
      <c r="M68" s="3"/>
    </row>
    <row r="69" s="1" customFormat="1" ht="12.75">
      <c r="M69" s="3"/>
    </row>
    <row r="70" s="1" customFormat="1" ht="12.75">
      <c r="M70" s="3"/>
    </row>
    <row r="71" s="1" customFormat="1" ht="12.75">
      <c r="M71" s="3"/>
    </row>
    <row r="72" s="1" customFormat="1" ht="12.75">
      <c r="M72" s="3"/>
    </row>
    <row r="73" s="1" customFormat="1" ht="12.75">
      <c r="M73" s="3"/>
    </row>
    <row r="74" s="1" customFormat="1" ht="12.75">
      <c r="M74" s="3"/>
    </row>
    <row r="75" s="1" customFormat="1" ht="12.75">
      <c r="M75" s="3"/>
    </row>
    <row r="76" s="1" customFormat="1" ht="12.75">
      <c r="M76" s="3"/>
    </row>
    <row r="77" s="1" customFormat="1" ht="12.75">
      <c r="M77" s="3"/>
    </row>
    <row r="78" s="1" customFormat="1" ht="12.75">
      <c r="M78" s="3"/>
    </row>
    <row r="79" s="1" customFormat="1" ht="12.75">
      <c r="M79" s="3"/>
    </row>
    <row r="80" s="1" customFormat="1" ht="12.75">
      <c r="M80" s="3"/>
    </row>
    <row r="81" s="1" customFormat="1" ht="12.75">
      <c r="M81" s="3"/>
    </row>
    <row r="82" s="1" customFormat="1" ht="12.75">
      <c r="M82" s="3"/>
    </row>
    <row r="83" s="1" customFormat="1" ht="12.75">
      <c r="M83" s="3"/>
    </row>
    <row r="84" s="1" customFormat="1" ht="12.75">
      <c r="M84" s="3"/>
    </row>
    <row r="85" s="1" customFormat="1" ht="12.75">
      <c r="M85" s="3"/>
    </row>
    <row r="86" s="1" customFormat="1" ht="12.75">
      <c r="M86" s="3"/>
    </row>
    <row r="87" s="1" customFormat="1" ht="12.75">
      <c r="M87" s="3"/>
    </row>
    <row r="88" s="1" customFormat="1" ht="12.75">
      <c r="M88" s="3"/>
    </row>
    <row r="89" s="1" customFormat="1" ht="12.75">
      <c r="M89" s="3"/>
    </row>
    <row r="90" s="1" customFormat="1" ht="12.75">
      <c r="M90" s="3"/>
    </row>
    <row r="91" s="1" customFormat="1" ht="12.75">
      <c r="M91" s="3"/>
    </row>
    <row r="92" s="1" customFormat="1" ht="12.75">
      <c r="M92" s="3"/>
    </row>
    <row r="93" s="1" customFormat="1" ht="12.75">
      <c r="M93" s="3"/>
    </row>
    <row r="94" s="1" customFormat="1" ht="12.75">
      <c r="M94" s="3"/>
    </row>
    <row r="95" s="1" customFormat="1" ht="12.75">
      <c r="M95" s="3"/>
    </row>
    <row r="96" s="1" customFormat="1" ht="12.75">
      <c r="M96" s="3"/>
    </row>
    <row r="97" s="1" customFormat="1" ht="12.75">
      <c r="M97" s="3"/>
    </row>
    <row r="98" s="1" customFormat="1" ht="12.75">
      <c r="M98" s="3"/>
    </row>
    <row r="99" s="1" customFormat="1" ht="12.75">
      <c r="M99" s="3"/>
    </row>
    <row r="100" s="1" customFormat="1" ht="12.75">
      <c r="M100" s="3"/>
    </row>
    <row r="101" s="1" customFormat="1" ht="12.75">
      <c r="M101" s="3"/>
    </row>
    <row r="102" s="1" customFormat="1" ht="12.75">
      <c r="M102" s="3"/>
    </row>
    <row r="103" s="1" customFormat="1" ht="12.75">
      <c r="M103" s="3"/>
    </row>
    <row r="104" s="1" customFormat="1" ht="12.75">
      <c r="M104" s="3"/>
    </row>
    <row r="105" s="1" customFormat="1" ht="12.75">
      <c r="M105" s="3"/>
    </row>
    <row r="106" s="1" customFormat="1" ht="12.75">
      <c r="M106" s="3"/>
    </row>
    <row r="107" s="1" customFormat="1" ht="12.75">
      <c r="M107" s="3"/>
    </row>
    <row r="108" s="1" customFormat="1" ht="12.75">
      <c r="M108" s="3"/>
    </row>
    <row r="109" s="1" customFormat="1" ht="12.75">
      <c r="M109" s="3"/>
    </row>
    <row r="110" s="1" customFormat="1" ht="12.75">
      <c r="M110" s="3"/>
    </row>
    <row r="111" s="1" customFormat="1" ht="12.75">
      <c r="M111" s="3"/>
    </row>
    <row r="112" s="1" customFormat="1" ht="12.75">
      <c r="M112" s="3"/>
    </row>
    <row r="113" s="1" customFormat="1" ht="12.75">
      <c r="M113" s="3"/>
    </row>
    <row r="114" s="1" customFormat="1" ht="12.75">
      <c r="M114" s="3"/>
    </row>
    <row r="115" s="1" customFormat="1" ht="12.75">
      <c r="M115" s="3"/>
    </row>
    <row r="116" s="1" customFormat="1" ht="12.75">
      <c r="M116" s="3"/>
    </row>
    <row r="117" s="1" customFormat="1" ht="12.75">
      <c r="M117" s="3"/>
    </row>
    <row r="118" s="1" customFormat="1" ht="12.75">
      <c r="M118" s="3"/>
    </row>
    <row r="119" s="1" customFormat="1" ht="12.75">
      <c r="M119" s="3"/>
    </row>
    <row r="120" s="1" customFormat="1" ht="12.75">
      <c r="M120" s="3"/>
    </row>
    <row r="121" s="1" customFormat="1" ht="12.75">
      <c r="M121" s="3"/>
    </row>
    <row r="122" s="1" customFormat="1" ht="12.75">
      <c r="M122" s="3"/>
    </row>
    <row r="123" s="1" customFormat="1" ht="12.75">
      <c r="M123" s="3"/>
    </row>
    <row r="124" s="1" customFormat="1" ht="12.75">
      <c r="M124" s="3"/>
    </row>
    <row r="125" s="1" customFormat="1" ht="12.75">
      <c r="M125" s="3"/>
    </row>
    <row r="126" s="1" customFormat="1" ht="12.75">
      <c r="M126" s="3"/>
    </row>
    <row r="127" s="1" customFormat="1" ht="12.75">
      <c r="M127" s="3"/>
    </row>
    <row r="128" s="1" customFormat="1" ht="12.75">
      <c r="M128" s="3"/>
    </row>
    <row r="129" s="1" customFormat="1" ht="12.75">
      <c r="M129" s="3"/>
    </row>
    <row r="130" s="1" customFormat="1" ht="12.75">
      <c r="M130" s="3"/>
    </row>
    <row r="131" s="1" customFormat="1" ht="12.75">
      <c r="M131" s="3"/>
    </row>
    <row r="132" s="1" customFormat="1" ht="12.75">
      <c r="M132" s="3"/>
    </row>
    <row r="133" s="1" customFormat="1" ht="12.75">
      <c r="M133" s="3"/>
    </row>
    <row r="134" s="1" customFormat="1" ht="12.75">
      <c r="M134" s="3"/>
    </row>
    <row r="135" s="1" customFormat="1" ht="12.75">
      <c r="M135" s="3"/>
    </row>
    <row r="136" s="1" customFormat="1" ht="12.75">
      <c r="M136" s="3"/>
    </row>
    <row r="137" s="1" customFormat="1" ht="12.75">
      <c r="M137" s="3"/>
    </row>
    <row r="138" s="1" customFormat="1" ht="12.75">
      <c r="M138" s="3"/>
    </row>
    <row r="139" s="1" customFormat="1" ht="12.75">
      <c r="M139" s="3"/>
    </row>
    <row r="140" s="1" customFormat="1" ht="12.75">
      <c r="M140" s="3"/>
    </row>
    <row r="141" s="1" customFormat="1" ht="12.75">
      <c r="M141" s="3"/>
    </row>
    <row r="142" s="1" customFormat="1" ht="12.75">
      <c r="M142" s="3"/>
    </row>
    <row r="143" s="1" customFormat="1" ht="12.75">
      <c r="M143" s="3"/>
    </row>
    <row r="144" s="1" customFormat="1" ht="12.75">
      <c r="M144" s="3"/>
    </row>
    <row r="145" s="1" customFormat="1" ht="12.75">
      <c r="M145" s="3"/>
    </row>
    <row r="146" s="1" customFormat="1" ht="12.75">
      <c r="M146" s="3"/>
    </row>
    <row r="147" s="1" customFormat="1" ht="12.75">
      <c r="M147" s="3"/>
    </row>
    <row r="148" s="1" customFormat="1" ht="12.75">
      <c r="M148" s="3"/>
    </row>
    <row r="149" s="1" customFormat="1" ht="12.75">
      <c r="M149" s="3"/>
    </row>
    <row r="150" s="1" customFormat="1" ht="12.75">
      <c r="M150" s="3"/>
    </row>
    <row r="151" s="1" customFormat="1" ht="12.75">
      <c r="M151" s="3"/>
    </row>
    <row r="152" s="1" customFormat="1" ht="12.75">
      <c r="M152" s="3"/>
    </row>
    <row r="153" s="1" customFormat="1" ht="12.75">
      <c r="M153" s="3"/>
    </row>
    <row r="154" s="1" customFormat="1" ht="12.75">
      <c r="M154" s="3"/>
    </row>
    <row r="155" s="1" customFormat="1" ht="12.75">
      <c r="M155" s="3"/>
    </row>
    <row r="156" s="1" customFormat="1" ht="12.75">
      <c r="M156" s="3"/>
    </row>
    <row r="157" s="1" customFormat="1" ht="12.75">
      <c r="M157" s="3"/>
    </row>
    <row r="158" s="1" customFormat="1" ht="12.75">
      <c r="M158" s="3"/>
    </row>
    <row r="159" s="1" customFormat="1" ht="12.75">
      <c r="M159" s="3"/>
    </row>
    <row r="160" s="1" customFormat="1" ht="12.75">
      <c r="M160" s="3"/>
    </row>
    <row r="161" s="1" customFormat="1" ht="12.75">
      <c r="M161" s="3"/>
    </row>
    <row r="162" s="1" customFormat="1" ht="12.75">
      <c r="M162" s="3"/>
    </row>
    <row r="163" s="1" customFormat="1" ht="12.75">
      <c r="M163" s="3"/>
    </row>
    <row r="164" s="1" customFormat="1" ht="12.75">
      <c r="M164" s="3"/>
    </row>
    <row r="165" s="1" customFormat="1" ht="12.75">
      <c r="M165" s="3"/>
    </row>
    <row r="166" s="1" customFormat="1" ht="12.75">
      <c r="M166" s="3"/>
    </row>
    <row r="167" s="1" customFormat="1" ht="12.75">
      <c r="M167" s="3"/>
    </row>
    <row r="168" s="1" customFormat="1" ht="12.75">
      <c r="M168" s="3"/>
    </row>
    <row r="169" s="1" customFormat="1" ht="12.75">
      <c r="M169" s="3"/>
    </row>
    <row r="170" s="1" customFormat="1" ht="12.75">
      <c r="M170" s="3"/>
    </row>
    <row r="171" s="1" customFormat="1" ht="12.75">
      <c r="M171" s="3"/>
    </row>
    <row r="172" s="1" customFormat="1" ht="12.75">
      <c r="M172" s="3"/>
    </row>
    <row r="173" s="1" customFormat="1" ht="12.75">
      <c r="M173" s="3"/>
    </row>
    <row r="174" s="1" customFormat="1" ht="12.75">
      <c r="M174" s="3"/>
    </row>
    <row r="175" s="1" customFormat="1" ht="12.75">
      <c r="M175" s="3"/>
    </row>
    <row r="176" s="1" customFormat="1" ht="12.75">
      <c r="M176" s="3"/>
    </row>
    <row r="177" s="1" customFormat="1" ht="12.75">
      <c r="M177" s="3"/>
    </row>
    <row r="178" s="1" customFormat="1" ht="12.75">
      <c r="M178" s="3"/>
    </row>
    <row r="179" s="1" customFormat="1" ht="12.75">
      <c r="M179" s="3"/>
    </row>
    <row r="180" s="1" customFormat="1" ht="12.75">
      <c r="M180" s="3"/>
    </row>
    <row r="181" s="1" customFormat="1" ht="12.75">
      <c r="M181" s="3"/>
    </row>
    <row r="182" s="1" customFormat="1" ht="12.75">
      <c r="M182" s="3"/>
    </row>
    <row r="183" s="1" customFormat="1" ht="12.75">
      <c r="M183" s="3"/>
    </row>
    <row r="184" s="1" customFormat="1" ht="12.75">
      <c r="M184" s="3"/>
    </row>
    <row r="185" s="1" customFormat="1" ht="12.75">
      <c r="M185" s="3"/>
    </row>
    <row r="186" s="1" customFormat="1" ht="12.75">
      <c r="M186" s="3"/>
    </row>
    <row r="187" s="1" customFormat="1" ht="12.75">
      <c r="M187" s="3"/>
    </row>
    <row r="188" s="1" customFormat="1" ht="12.75">
      <c r="M188" s="3"/>
    </row>
    <row r="189" s="1" customFormat="1" ht="12.75">
      <c r="M189" s="3"/>
    </row>
    <row r="190" s="1" customFormat="1" ht="12.75">
      <c r="M190" s="3"/>
    </row>
    <row r="191" s="1" customFormat="1" ht="12.75">
      <c r="M191" s="3"/>
    </row>
    <row r="192" s="1" customFormat="1" ht="12.75">
      <c r="M192" s="3"/>
    </row>
    <row r="193" s="1" customFormat="1" ht="12.75">
      <c r="M193" s="3"/>
    </row>
    <row r="194" s="1" customFormat="1" ht="12.75">
      <c r="M194" s="3"/>
    </row>
    <row r="195" s="1" customFormat="1" ht="12.75">
      <c r="M195" s="3"/>
    </row>
    <row r="196" s="1" customFormat="1" ht="12.75">
      <c r="M196" s="3"/>
    </row>
    <row r="197" s="1" customFormat="1" ht="12.75">
      <c r="M197" s="3"/>
    </row>
    <row r="198" s="1" customFormat="1" ht="12.75">
      <c r="M198" s="3"/>
    </row>
    <row r="199" s="1" customFormat="1" ht="12.75">
      <c r="M199" s="3"/>
    </row>
    <row r="200" s="1" customFormat="1" ht="12.75">
      <c r="M200" s="3"/>
    </row>
    <row r="201" s="1" customFormat="1" ht="12.75">
      <c r="M201" s="3"/>
    </row>
    <row r="202" s="1" customFormat="1" ht="12.75">
      <c r="M202" s="3"/>
    </row>
    <row r="203" s="1" customFormat="1" ht="12.75">
      <c r="M203" s="3"/>
    </row>
    <row r="204" s="1" customFormat="1" ht="12.75">
      <c r="M204" s="3"/>
    </row>
    <row r="205" s="1" customFormat="1" ht="12.75">
      <c r="M205" s="3"/>
    </row>
    <row r="206" s="1" customFormat="1" ht="12.75">
      <c r="M206" s="3"/>
    </row>
    <row r="207" s="1" customFormat="1" ht="12.75">
      <c r="M207" s="3"/>
    </row>
    <row r="208" s="1" customFormat="1" ht="12.75">
      <c r="M208" s="3"/>
    </row>
    <row r="209" s="1" customFormat="1" ht="12.75">
      <c r="M209" s="3"/>
    </row>
    <row r="210" s="1" customFormat="1" ht="12.75">
      <c r="M210" s="3"/>
    </row>
    <row r="211" s="1" customFormat="1" ht="12.75">
      <c r="M211" s="3"/>
    </row>
    <row r="212" s="1" customFormat="1" ht="12.75">
      <c r="M212" s="3"/>
    </row>
    <row r="213" s="1" customFormat="1" ht="12.75">
      <c r="M213" s="3"/>
    </row>
    <row r="214" s="1" customFormat="1" ht="12.75">
      <c r="M214" s="3"/>
    </row>
    <row r="215" s="1" customFormat="1" ht="12.75">
      <c r="M215" s="3"/>
    </row>
    <row r="216" s="1" customFormat="1" ht="12.75">
      <c r="M216" s="3"/>
    </row>
    <row r="217" s="1" customFormat="1" ht="12.75">
      <c r="M217" s="3"/>
    </row>
    <row r="218" s="1" customFormat="1" ht="12.75">
      <c r="M218" s="3"/>
    </row>
    <row r="219" s="1" customFormat="1" ht="12.75">
      <c r="M219" s="3"/>
    </row>
    <row r="220" s="1" customFormat="1" ht="12.75">
      <c r="M220" s="3"/>
    </row>
    <row r="221" s="1" customFormat="1" ht="12.75">
      <c r="M221" s="3"/>
    </row>
    <row r="222" s="1" customFormat="1" ht="12.75">
      <c r="M222" s="3"/>
    </row>
    <row r="223" s="1" customFormat="1" ht="12.75">
      <c r="M223" s="3"/>
    </row>
    <row r="224" s="1" customFormat="1" ht="12.75">
      <c r="M224" s="3"/>
    </row>
    <row r="225" s="1" customFormat="1" ht="12.75">
      <c r="M225" s="3"/>
    </row>
    <row r="226" s="1" customFormat="1" ht="12.75">
      <c r="M226" s="3"/>
    </row>
    <row r="227" s="1" customFormat="1" ht="12.75">
      <c r="M227" s="3"/>
    </row>
    <row r="228" s="1" customFormat="1" ht="12.75">
      <c r="M228" s="3"/>
    </row>
    <row r="229" s="1" customFormat="1" ht="12.75">
      <c r="M229" s="3"/>
    </row>
    <row r="230" s="1" customFormat="1" ht="12.75">
      <c r="M230" s="3"/>
    </row>
    <row r="231" s="1" customFormat="1" ht="12.75">
      <c r="M231" s="3"/>
    </row>
    <row r="232" s="1" customFormat="1" ht="12.75">
      <c r="M232" s="3"/>
    </row>
    <row r="233" s="1" customFormat="1" ht="12.75">
      <c r="M233" s="3"/>
    </row>
    <row r="234" s="1" customFormat="1" ht="12.75">
      <c r="M234" s="3"/>
    </row>
    <row r="235" s="1" customFormat="1" ht="12.75">
      <c r="M235" s="3"/>
    </row>
    <row r="236" s="1" customFormat="1" ht="12.75">
      <c r="M236" s="3"/>
    </row>
    <row r="237" s="1" customFormat="1" ht="12.75">
      <c r="M237" s="3"/>
    </row>
    <row r="238" s="1" customFormat="1" ht="12.75">
      <c r="M238" s="3"/>
    </row>
    <row r="239" s="1" customFormat="1" ht="12.75">
      <c r="M239" s="3"/>
    </row>
    <row r="240" s="1" customFormat="1" ht="12.75">
      <c r="M240" s="3"/>
    </row>
    <row r="241" s="1" customFormat="1" ht="12.75">
      <c r="M241" s="3"/>
    </row>
    <row r="242" s="1" customFormat="1" ht="12.75">
      <c r="M242" s="3"/>
    </row>
    <row r="243" s="1" customFormat="1" ht="12.75">
      <c r="M243" s="3"/>
    </row>
    <row r="244" s="1" customFormat="1" ht="12.75">
      <c r="M244" s="3"/>
    </row>
    <row r="245" s="1" customFormat="1" ht="12.75">
      <c r="M245" s="3"/>
    </row>
    <row r="246" s="1" customFormat="1" ht="12.75">
      <c r="M246" s="3"/>
    </row>
    <row r="247" s="1" customFormat="1" ht="12.75">
      <c r="M247" s="3"/>
    </row>
    <row r="248" s="1" customFormat="1" ht="12.75">
      <c r="M248" s="3"/>
    </row>
    <row r="249" s="1" customFormat="1" ht="12.75">
      <c r="M249" s="3"/>
    </row>
    <row r="250" s="1" customFormat="1" ht="12.75">
      <c r="M250" s="3"/>
    </row>
    <row r="251" s="1" customFormat="1" ht="12.75">
      <c r="M251" s="3"/>
    </row>
    <row r="252" s="1" customFormat="1" ht="12.75">
      <c r="M252" s="3"/>
    </row>
    <row r="253" s="1" customFormat="1" ht="12.75">
      <c r="M253" s="3"/>
    </row>
    <row r="254" s="1" customFormat="1" ht="12.75">
      <c r="M254" s="3"/>
    </row>
    <row r="255" s="1" customFormat="1" ht="12.75">
      <c r="M255" s="3"/>
    </row>
    <row r="256" s="1" customFormat="1" ht="12.75">
      <c r="M256" s="3"/>
    </row>
    <row r="257" s="1" customFormat="1" ht="12.75">
      <c r="M257" s="3"/>
    </row>
    <row r="258" s="1" customFormat="1" ht="12.75">
      <c r="M258" s="3"/>
    </row>
    <row r="259" s="1" customFormat="1" ht="12.75">
      <c r="M259" s="3"/>
    </row>
    <row r="260" s="1" customFormat="1" ht="12.75">
      <c r="M260" s="3"/>
    </row>
    <row r="261" s="1" customFormat="1" ht="12.75">
      <c r="M261" s="3"/>
    </row>
    <row r="262" s="1" customFormat="1" ht="12.75">
      <c r="M262" s="3"/>
    </row>
    <row r="263" s="1" customFormat="1" ht="12.75">
      <c r="M263" s="3"/>
    </row>
    <row r="264" s="1" customFormat="1" ht="12.75">
      <c r="M264" s="3"/>
    </row>
    <row r="265" s="1" customFormat="1" ht="12.75">
      <c r="M265" s="3"/>
    </row>
    <row r="266" s="1" customFormat="1" ht="12.75">
      <c r="M266" s="3"/>
    </row>
    <row r="267" s="1" customFormat="1" ht="12.75">
      <c r="M267" s="3"/>
    </row>
    <row r="268" s="1" customFormat="1" ht="12.75">
      <c r="M268" s="3"/>
    </row>
    <row r="269" s="1" customFormat="1" ht="12.75">
      <c r="M269" s="3"/>
    </row>
    <row r="270" s="1" customFormat="1" ht="12.75">
      <c r="M270" s="3"/>
    </row>
    <row r="271" s="1" customFormat="1" ht="12.75">
      <c r="M271" s="3"/>
    </row>
    <row r="272" s="1" customFormat="1" ht="12.75">
      <c r="M272" s="3"/>
    </row>
    <row r="273" s="1" customFormat="1" ht="12.75">
      <c r="M273" s="3"/>
    </row>
    <row r="274" s="1" customFormat="1" ht="12.75">
      <c r="M274" s="3"/>
    </row>
    <row r="275" s="1" customFormat="1" ht="12.75">
      <c r="M275" s="3"/>
    </row>
    <row r="276" s="1" customFormat="1" ht="12.75">
      <c r="M276" s="3"/>
    </row>
    <row r="277" s="1" customFormat="1" ht="12.75">
      <c r="M277" s="3"/>
    </row>
    <row r="278" s="1" customFormat="1" ht="12.75">
      <c r="M278" s="3"/>
    </row>
    <row r="279" s="1" customFormat="1" ht="12.75">
      <c r="M279" s="3"/>
    </row>
    <row r="280" s="1" customFormat="1" ht="12.75">
      <c r="M280" s="3"/>
    </row>
    <row r="281" s="1" customFormat="1" ht="12.75">
      <c r="M281" s="3"/>
    </row>
    <row r="282" s="1" customFormat="1" ht="12.75">
      <c r="M282" s="3"/>
    </row>
    <row r="283" s="1" customFormat="1" ht="12.75">
      <c r="M283" s="3"/>
    </row>
    <row r="284" s="1" customFormat="1" ht="12.75">
      <c r="M284" s="3"/>
    </row>
    <row r="285" s="1" customFormat="1" ht="12.75">
      <c r="M285" s="3"/>
    </row>
    <row r="286" s="1" customFormat="1" ht="12.75">
      <c r="M286" s="3"/>
    </row>
    <row r="287" s="1" customFormat="1" ht="12.75">
      <c r="M287" s="3"/>
    </row>
    <row r="288" s="1" customFormat="1" ht="12.75">
      <c r="M288" s="3"/>
    </row>
    <row r="289" s="1" customFormat="1" ht="12.75">
      <c r="M289" s="3"/>
    </row>
    <row r="290" s="1" customFormat="1" ht="12.75">
      <c r="M290" s="3"/>
    </row>
    <row r="291" s="1" customFormat="1" ht="12.75">
      <c r="M291" s="3"/>
    </row>
    <row r="292" s="1" customFormat="1" ht="12.75">
      <c r="M292" s="3"/>
    </row>
    <row r="293" s="1" customFormat="1" ht="12.75">
      <c r="M293" s="3"/>
    </row>
    <row r="294" s="1" customFormat="1" ht="12.75">
      <c r="M294" s="3"/>
    </row>
    <row r="295" s="1" customFormat="1" ht="12.75">
      <c r="M295" s="3"/>
    </row>
    <row r="296" s="1" customFormat="1" ht="12.75">
      <c r="M296" s="3"/>
    </row>
    <row r="297" s="1" customFormat="1" ht="12.75">
      <c r="M297" s="3"/>
    </row>
    <row r="298" s="1" customFormat="1" ht="12.75">
      <c r="M298" s="3"/>
    </row>
    <row r="299" s="1" customFormat="1" ht="12.75">
      <c r="M299" s="3"/>
    </row>
    <row r="300" s="1" customFormat="1" ht="12.75">
      <c r="M300" s="3"/>
    </row>
    <row r="301" s="1" customFormat="1" ht="12.75">
      <c r="M301" s="3"/>
    </row>
    <row r="302" s="1" customFormat="1" ht="12.75">
      <c r="M302" s="3"/>
    </row>
    <row r="303" s="1" customFormat="1" ht="12.75">
      <c r="M303" s="3"/>
    </row>
    <row r="304" s="1" customFormat="1" ht="12.75">
      <c r="M304" s="3"/>
    </row>
    <row r="305" s="1" customFormat="1" ht="12.75">
      <c r="M305" s="3"/>
    </row>
    <row r="306" s="1" customFormat="1" ht="12.75">
      <c r="M306" s="3"/>
    </row>
    <row r="307" s="1" customFormat="1" ht="12.75">
      <c r="M307" s="3"/>
    </row>
    <row r="308" s="1" customFormat="1" ht="12.75">
      <c r="M308" s="3"/>
    </row>
    <row r="309" s="1" customFormat="1" ht="12.75">
      <c r="M309" s="3"/>
    </row>
    <row r="310" s="1" customFormat="1" ht="12.75">
      <c r="M310" s="3"/>
    </row>
    <row r="311" s="1" customFormat="1" ht="12.75">
      <c r="M311" s="3"/>
    </row>
    <row r="312" s="1" customFormat="1" ht="12.75">
      <c r="M312" s="3"/>
    </row>
    <row r="313" s="1" customFormat="1" ht="12.75">
      <c r="M313" s="3"/>
    </row>
    <row r="314" s="1" customFormat="1" ht="12.75">
      <c r="M314" s="3"/>
    </row>
    <row r="315" s="1" customFormat="1" ht="12.75">
      <c r="M315" s="3"/>
    </row>
    <row r="316" s="1" customFormat="1" ht="12.75">
      <c r="M316" s="3"/>
    </row>
    <row r="317" s="1" customFormat="1" ht="12.75">
      <c r="M317" s="3"/>
    </row>
    <row r="318" s="1" customFormat="1" ht="12.75">
      <c r="M318" s="3"/>
    </row>
    <row r="319" s="1" customFormat="1" ht="12.75">
      <c r="M319" s="3"/>
    </row>
    <row r="320" s="1" customFormat="1" ht="12.75">
      <c r="M320" s="3"/>
    </row>
    <row r="321" s="1" customFormat="1" ht="12.75">
      <c r="M321" s="3"/>
    </row>
    <row r="322" s="1" customFormat="1" ht="12.75">
      <c r="M322" s="3"/>
    </row>
    <row r="323" s="1" customFormat="1" ht="12.75">
      <c r="M323" s="3"/>
    </row>
    <row r="324" s="1" customFormat="1" ht="12.75">
      <c r="M324" s="3"/>
    </row>
    <row r="325" s="1" customFormat="1" ht="12.75">
      <c r="M325" s="3"/>
    </row>
    <row r="326" s="1" customFormat="1" ht="12.75">
      <c r="M326" s="3"/>
    </row>
    <row r="327" s="1" customFormat="1" ht="12.75">
      <c r="M327" s="3"/>
    </row>
    <row r="328" s="1" customFormat="1" ht="12.75">
      <c r="M328" s="3"/>
    </row>
    <row r="329" s="1" customFormat="1" ht="12.75">
      <c r="M329" s="3"/>
    </row>
    <row r="330" s="1" customFormat="1" ht="12.75">
      <c r="M330" s="3"/>
    </row>
    <row r="331" s="1" customFormat="1" ht="12.75">
      <c r="M331" s="3"/>
    </row>
    <row r="332" s="1" customFormat="1" ht="12.75">
      <c r="M332" s="3"/>
    </row>
    <row r="333" s="1" customFormat="1" ht="12.75">
      <c r="M333" s="3"/>
    </row>
    <row r="334" s="1" customFormat="1" ht="12.75">
      <c r="M334" s="3"/>
    </row>
    <row r="335" s="1" customFormat="1" ht="12.75">
      <c r="M335" s="3"/>
    </row>
    <row r="336" s="1" customFormat="1" ht="12.75">
      <c r="M336" s="3"/>
    </row>
    <row r="337" s="1" customFormat="1" ht="12.75">
      <c r="M337" s="3"/>
    </row>
    <row r="338" s="1" customFormat="1" ht="12.75">
      <c r="M338" s="3"/>
    </row>
    <row r="339" s="1" customFormat="1" ht="12.75">
      <c r="M339" s="3"/>
    </row>
    <row r="340" s="1" customFormat="1" ht="12.75">
      <c r="M340" s="3"/>
    </row>
    <row r="341" s="1" customFormat="1" ht="12.75">
      <c r="M341" s="3"/>
    </row>
    <row r="342" s="1" customFormat="1" ht="12.75">
      <c r="M342" s="3"/>
    </row>
    <row r="343" s="1" customFormat="1" ht="12.75">
      <c r="M343" s="3"/>
    </row>
    <row r="344" s="1" customFormat="1" ht="12.75">
      <c r="M344" s="3"/>
    </row>
    <row r="345" s="1" customFormat="1" ht="12.75">
      <c r="M345" s="3"/>
    </row>
    <row r="346" s="1" customFormat="1" ht="12.75">
      <c r="M346" s="3"/>
    </row>
    <row r="347" s="1" customFormat="1" ht="12.75">
      <c r="M347" s="3"/>
    </row>
    <row r="348" s="1" customFormat="1" ht="12.75">
      <c r="M348" s="3"/>
    </row>
    <row r="349" s="1" customFormat="1" ht="12.75">
      <c r="M349" s="3"/>
    </row>
    <row r="350" s="1" customFormat="1" ht="12.75">
      <c r="M350" s="3"/>
    </row>
    <row r="351" s="1" customFormat="1" ht="12.75">
      <c r="M351" s="3"/>
    </row>
    <row r="352" s="1" customFormat="1" ht="12.75">
      <c r="M352" s="3"/>
    </row>
    <row r="353" s="1" customFormat="1" ht="12.75">
      <c r="M353" s="3"/>
    </row>
    <row r="354" s="1" customFormat="1" ht="12.75">
      <c r="M354" s="3"/>
    </row>
    <row r="355" s="1" customFormat="1" ht="12.75">
      <c r="M355" s="3"/>
    </row>
    <row r="356" s="1" customFormat="1" ht="12.75">
      <c r="M356" s="3"/>
    </row>
    <row r="357" s="1" customFormat="1" ht="12.75">
      <c r="M357" s="3"/>
    </row>
    <row r="358" s="1" customFormat="1" ht="12.75">
      <c r="M358" s="3"/>
    </row>
    <row r="359" s="1" customFormat="1" ht="12.75">
      <c r="M359" s="3"/>
    </row>
    <row r="360" s="1" customFormat="1" ht="12.75">
      <c r="M360" s="3"/>
    </row>
    <row r="361" s="1" customFormat="1" ht="12.75">
      <c r="M361" s="3"/>
    </row>
    <row r="362" s="1" customFormat="1" ht="12.75">
      <c r="M362" s="3"/>
    </row>
    <row r="363" s="1" customFormat="1" ht="12.75">
      <c r="M363" s="3"/>
    </row>
    <row r="364" s="1" customFormat="1" ht="12.75">
      <c r="M364" s="3"/>
    </row>
    <row r="365" s="1" customFormat="1" ht="12.75">
      <c r="M365" s="3"/>
    </row>
    <row r="366" s="1" customFormat="1" ht="12.75">
      <c r="M366" s="3"/>
    </row>
    <row r="367" s="1" customFormat="1" ht="12.75">
      <c r="M367" s="3"/>
    </row>
    <row r="368" s="1" customFormat="1" ht="12.75">
      <c r="M368" s="3"/>
    </row>
    <row r="369" s="1" customFormat="1" ht="12.75">
      <c r="M369" s="3"/>
    </row>
    <row r="370" s="1" customFormat="1" ht="12.75">
      <c r="M370" s="3"/>
    </row>
    <row r="371" s="1" customFormat="1" ht="12.75">
      <c r="M371" s="3"/>
    </row>
    <row r="372" s="1" customFormat="1" ht="12.75">
      <c r="M372" s="3"/>
    </row>
    <row r="373" s="1" customFormat="1" ht="12.75">
      <c r="M373" s="3"/>
    </row>
    <row r="374" s="1" customFormat="1" ht="12.75">
      <c r="M374" s="3"/>
    </row>
    <row r="375" s="1" customFormat="1" ht="12.75">
      <c r="M375" s="3"/>
    </row>
    <row r="376" s="1" customFormat="1" ht="12.75">
      <c r="M376" s="3"/>
    </row>
    <row r="377" s="1" customFormat="1" ht="12.75">
      <c r="M377" s="3"/>
    </row>
    <row r="378" s="1" customFormat="1" ht="12.75">
      <c r="M378" s="3"/>
    </row>
    <row r="379" s="1" customFormat="1" ht="12.75">
      <c r="M379" s="3"/>
    </row>
    <row r="380" s="1" customFormat="1" ht="12.75">
      <c r="M380" s="3"/>
    </row>
    <row r="381" s="1" customFormat="1" ht="12.75">
      <c r="M381" s="3"/>
    </row>
    <row r="382" s="1" customFormat="1" ht="12.75">
      <c r="M382" s="3"/>
    </row>
    <row r="383" s="1" customFormat="1" ht="12.75">
      <c r="M383" s="3"/>
    </row>
    <row r="384" s="1" customFormat="1" ht="12.75">
      <c r="M384" s="3"/>
    </row>
    <row r="385" s="1" customFormat="1" ht="12.75">
      <c r="M385" s="3"/>
    </row>
    <row r="386" s="1" customFormat="1" ht="12.75">
      <c r="M386" s="3"/>
    </row>
    <row r="387" s="1" customFormat="1" ht="12.75">
      <c r="M387" s="3"/>
    </row>
    <row r="388" s="1" customFormat="1" ht="12.75">
      <c r="M388" s="3"/>
    </row>
    <row r="389" s="1" customFormat="1" ht="12.75">
      <c r="M389" s="3"/>
    </row>
    <row r="390" s="1" customFormat="1" ht="12.75">
      <c r="M390" s="3"/>
    </row>
    <row r="391" s="1" customFormat="1" ht="12.75">
      <c r="M391" s="3"/>
    </row>
    <row r="392" s="1" customFormat="1" ht="12.75">
      <c r="M392" s="3"/>
    </row>
    <row r="393" s="1" customFormat="1" ht="12.75">
      <c r="M393" s="3"/>
    </row>
    <row r="394" s="1" customFormat="1" ht="12.75">
      <c r="M394" s="3"/>
    </row>
    <row r="395" s="1" customFormat="1" ht="12.75">
      <c r="M395" s="3"/>
    </row>
    <row r="396" s="1" customFormat="1" ht="12.75">
      <c r="M396" s="3"/>
    </row>
    <row r="397" s="1" customFormat="1" ht="12.75">
      <c r="M397" s="3"/>
    </row>
    <row r="398" s="1" customFormat="1" ht="12.75">
      <c r="M398" s="3"/>
    </row>
    <row r="399" s="1" customFormat="1" ht="12.75">
      <c r="M399" s="3"/>
    </row>
    <row r="400" s="1" customFormat="1" ht="12.75">
      <c r="M400" s="3"/>
    </row>
    <row r="401" s="1" customFormat="1" ht="12.75">
      <c r="M401" s="3"/>
    </row>
    <row r="402" s="1" customFormat="1" ht="12.75">
      <c r="M402" s="3"/>
    </row>
    <row r="403" s="1" customFormat="1" ht="12.75">
      <c r="M403" s="3"/>
    </row>
    <row r="404" s="1" customFormat="1" ht="12.75">
      <c r="M404" s="3"/>
    </row>
    <row r="405" s="1" customFormat="1" ht="12.75">
      <c r="M405" s="3"/>
    </row>
    <row r="406" s="1" customFormat="1" ht="12.75">
      <c r="M406" s="3"/>
    </row>
    <row r="407" s="1" customFormat="1" ht="12.75">
      <c r="M407" s="3"/>
    </row>
    <row r="408" s="1" customFormat="1" ht="12.75">
      <c r="M408" s="3"/>
    </row>
    <row r="409" s="1" customFormat="1" ht="12.75">
      <c r="M409" s="3"/>
    </row>
  </sheetData>
  <mergeCells count="13">
    <mergeCell ref="O13:U25"/>
    <mergeCell ref="C10:K10"/>
    <mergeCell ref="C26:L27"/>
    <mergeCell ref="C28:L29"/>
    <mergeCell ref="C23:L24"/>
    <mergeCell ref="C25:L25"/>
    <mergeCell ref="D4:K6"/>
    <mergeCell ref="C15:F15"/>
    <mergeCell ref="C11:K11"/>
    <mergeCell ref="H13:L13"/>
    <mergeCell ref="H15:L15"/>
    <mergeCell ref="C8:K8"/>
    <mergeCell ref="C13:F13"/>
  </mergeCells>
  <hyperlinks>
    <hyperlink ref="F20" r:id="rId1" display="celine.barbe@groupement-syntec.org"/>
    <hyperlink ref="C13:F13" location="QUESTIONNAIRE_1!A1" display="Onglet QUESTIONNAIRE 1"/>
    <hyperlink ref="C15:F15" location="QUESTIONNAIRE_2!A1" display="Onglet QUESTIONNAIRE 2"/>
  </hyperlinks>
  <printOptions/>
  <pageMargins left="0.75" right="0.75" top="1" bottom="1" header="0.4921259845" footer="0.4921259845"/>
  <pageSetup horizontalDpi="600" verticalDpi="600" orientation="landscape" paperSize="9" scale="86" r:id="rId3"/>
  <rowBreaks count="1" manualBreakCount="1">
    <brk id="31" max="255" man="1"/>
  </rowBreaks>
  <colBreaks count="1" manualBreakCount="1">
    <brk id="14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68"/>
  <sheetViews>
    <sheetView zoomScale="99" zoomScaleNormal="99" zoomScaleSheetLayoutView="99" workbookViewId="0" topLeftCell="A1">
      <selection activeCell="A10" sqref="A10:K14"/>
    </sheetView>
  </sheetViews>
  <sheetFormatPr defaultColWidth="11.421875" defaultRowHeight="12.75"/>
  <cols>
    <col min="2" max="2" width="11.57421875" style="0" bestFit="1" customWidth="1"/>
    <col min="4" max="4" width="12.140625" style="0" customWidth="1"/>
    <col min="10" max="10" width="11.140625" style="0" customWidth="1"/>
    <col min="12" max="12" width="9.57421875" style="108" customWidth="1"/>
    <col min="13" max="13" width="10.57421875" style="108" customWidth="1"/>
    <col min="14" max="14" width="11.140625" style="108" customWidth="1"/>
    <col min="15" max="22" width="11.421875" style="107" customWidth="1"/>
    <col min="23" max="16384" width="11.421875" style="90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94"/>
      <c r="M1" s="194"/>
      <c r="N1" s="194"/>
      <c r="O1" s="195"/>
      <c r="P1" s="195"/>
      <c r="Q1" s="195"/>
      <c r="R1" s="195"/>
      <c r="S1" s="195"/>
      <c r="T1" s="195"/>
      <c r="U1" s="195"/>
      <c r="V1" s="195"/>
    </row>
    <row r="2" spans="1:2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94"/>
      <c r="M2" s="194"/>
      <c r="N2" s="194"/>
      <c r="O2" s="195"/>
      <c r="P2" s="195"/>
      <c r="Q2" s="195"/>
      <c r="R2" s="195"/>
      <c r="S2" s="195"/>
      <c r="T2" s="195"/>
      <c r="U2" s="195"/>
      <c r="V2" s="195"/>
    </row>
    <row r="3" spans="1:2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94"/>
      <c r="M3" s="194"/>
      <c r="N3" s="194"/>
      <c r="O3" s="195"/>
      <c r="P3" s="195"/>
      <c r="Q3" s="195"/>
      <c r="R3" s="195"/>
      <c r="S3" s="195"/>
      <c r="T3" s="195"/>
      <c r="U3" s="195"/>
      <c r="V3" s="195"/>
    </row>
    <row r="4" spans="1:2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94"/>
      <c r="M4" s="194"/>
      <c r="N4" s="194"/>
      <c r="O4" s="195"/>
      <c r="P4" s="195"/>
      <c r="Q4" s="195"/>
      <c r="R4" s="195"/>
      <c r="S4" s="195"/>
      <c r="T4" s="195"/>
      <c r="U4" s="195"/>
      <c r="V4" s="195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94"/>
      <c r="M5" s="194"/>
      <c r="N5" s="194"/>
      <c r="O5" s="195"/>
      <c r="P5" s="195"/>
      <c r="Q5" s="195"/>
      <c r="R5" s="195"/>
      <c r="S5" s="195"/>
      <c r="T5" s="195"/>
      <c r="U5" s="195"/>
      <c r="V5" s="195"/>
    </row>
    <row r="6" spans="1:22" ht="12.75">
      <c r="A6" s="1"/>
      <c r="B6" s="1"/>
      <c r="C6" s="3"/>
      <c r="D6" s="3"/>
      <c r="E6" s="3"/>
      <c r="F6" s="3"/>
      <c r="G6" s="3"/>
      <c r="H6" s="3"/>
      <c r="I6" s="3"/>
      <c r="J6" s="1"/>
      <c r="K6" s="1"/>
      <c r="L6" s="196"/>
      <c r="M6" s="196"/>
      <c r="N6" s="196"/>
      <c r="O6" s="197"/>
      <c r="P6" s="197"/>
      <c r="Q6" s="197"/>
      <c r="R6" s="197"/>
      <c r="S6" s="197"/>
      <c r="T6" s="197"/>
      <c r="U6" s="197"/>
      <c r="V6" s="197"/>
    </row>
    <row r="7" spans="1:22" ht="27.75" customHeight="1">
      <c r="A7" s="1"/>
      <c r="B7" s="1"/>
      <c r="C7" s="633" t="s">
        <v>350</v>
      </c>
      <c r="D7" s="633"/>
      <c r="E7" s="633"/>
      <c r="F7" s="633"/>
      <c r="G7" s="633"/>
      <c r="H7" s="633"/>
      <c r="I7" s="633"/>
      <c r="J7" s="3"/>
      <c r="K7" s="3"/>
      <c r="L7" s="196"/>
      <c r="M7" s="196"/>
      <c r="N7" s="196"/>
      <c r="O7" s="197"/>
      <c r="P7" s="197"/>
      <c r="Q7" s="197"/>
      <c r="R7" s="197"/>
      <c r="S7" s="197"/>
      <c r="T7" s="197"/>
      <c r="U7" s="197"/>
      <c r="V7" s="197"/>
    </row>
    <row r="8" spans="1:22" ht="12.75">
      <c r="A8" s="155" t="s">
        <v>1</v>
      </c>
      <c r="B8" s="90"/>
      <c r="C8" s="156"/>
      <c r="D8" s="156"/>
      <c r="E8" s="156"/>
      <c r="F8" s="156"/>
      <c r="G8" s="1"/>
      <c r="H8" s="347"/>
      <c r="I8" s="113"/>
      <c r="J8" s="113"/>
      <c r="K8" s="113"/>
      <c r="L8" s="196"/>
      <c r="M8" s="196"/>
      <c r="N8" s="196"/>
      <c r="O8" s="197"/>
      <c r="P8" s="197"/>
      <c r="Q8" s="197"/>
      <c r="R8" s="197"/>
      <c r="S8" s="197"/>
      <c r="T8" s="197"/>
      <c r="U8" s="197"/>
      <c r="V8" s="197"/>
    </row>
    <row r="9" spans="1:22" ht="12.75">
      <c r="A9" s="2"/>
      <c r="B9" s="3"/>
      <c r="C9" s="1"/>
      <c r="D9" s="1"/>
      <c r="E9" s="1"/>
      <c r="F9" s="1"/>
      <c r="G9" s="1"/>
      <c r="H9" s="113"/>
      <c r="I9" s="113"/>
      <c r="J9" s="113"/>
      <c r="K9" s="113"/>
      <c r="L9" s="196"/>
      <c r="M9" s="196"/>
      <c r="N9" s="196"/>
      <c r="O9" s="197"/>
      <c r="P9" s="197"/>
      <c r="Q9" s="197"/>
      <c r="R9" s="197"/>
      <c r="S9" s="197"/>
      <c r="T9" s="197"/>
      <c r="U9" s="197"/>
      <c r="V9" s="197"/>
    </row>
    <row r="10" spans="1:22" ht="12.75">
      <c r="A10" s="643" t="s">
        <v>356</v>
      </c>
      <c r="B10" s="644"/>
      <c r="C10" s="644"/>
      <c r="D10" s="644"/>
      <c r="E10" s="644"/>
      <c r="F10" s="644"/>
      <c r="G10" s="644"/>
      <c r="H10" s="644"/>
      <c r="I10" s="644"/>
      <c r="J10" s="644"/>
      <c r="K10" s="644"/>
      <c r="L10" s="194"/>
      <c r="M10" s="194"/>
      <c r="N10" s="194"/>
      <c r="O10" s="195"/>
      <c r="P10" s="195"/>
      <c r="Q10" s="195"/>
      <c r="R10" s="195"/>
      <c r="S10" s="195"/>
      <c r="T10" s="195"/>
      <c r="U10" s="195"/>
      <c r="V10" s="195"/>
    </row>
    <row r="11" spans="1:22" ht="12.75">
      <c r="A11" s="644"/>
      <c r="B11" s="644"/>
      <c r="C11" s="644"/>
      <c r="D11" s="644"/>
      <c r="E11" s="644"/>
      <c r="F11" s="644"/>
      <c r="G11" s="644"/>
      <c r="H11" s="644"/>
      <c r="I11" s="644"/>
      <c r="J11" s="644"/>
      <c r="K11" s="644"/>
      <c r="L11" s="194"/>
      <c r="M11" s="194"/>
      <c r="N11" s="194"/>
      <c r="O11" s="195"/>
      <c r="P11" s="195"/>
      <c r="Q11" s="195"/>
      <c r="R11" s="195"/>
      <c r="S11" s="195"/>
      <c r="T11" s="195"/>
      <c r="U11" s="195"/>
      <c r="V11" s="195"/>
    </row>
    <row r="12" spans="1:22" ht="12.75">
      <c r="A12" s="644"/>
      <c r="B12" s="644"/>
      <c r="C12" s="644"/>
      <c r="D12" s="644"/>
      <c r="E12" s="644"/>
      <c r="F12" s="644"/>
      <c r="G12" s="644"/>
      <c r="H12" s="644"/>
      <c r="I12" s="644"/>
      <c r="J12" s="644"/>
      <c r="K12" s="644"/>
      <c r="L12" s="194"/>
      <c r="M12" s="194"/>
      <c r="N12" s="194"/>
      <c r="O12" s="195"/>
      <c r="P12" s="195"/>
      <c r="Q12" s="195"/>
      <c r="R12" s="195"/>
      <c r="S12" s="195"/>
      <c r="T12" s="195"/>
      <c r="U12" s="195"/>
      <c r="V12" s="195"/>
    </row>
    <row r="13" spans="1:22" ht="12.75">
      <c r="A13" s="644"/>
      <c r="B13" s="644"/>
      <c r="C13" s="644"/>
      <c r="D13" s="644"/>
      <c r="E13" s="644"/>
      <c r="F13" s="644"/>
      <c r="G13" s="644"/>
      <c r="H13" s="644"/>
      <c r="I13" s="644"/>
      <c r="J13" s="644"/>
      <c r="K13" s="644"/>
      <c r="L13" s="194"/>
      <c r="M13" s="194"/>
      <c r="N13" s="194"/>
      <c r="O13" s="195"/>
      <c r="P13" s="195"/>
      <c r="Q13" s="195"/>
      <c r="R13" s="195"/>
      <c r="S13" s="195"/>
      <c r="T13" s="195"/>
      <c r="U13" s="195"/>
      <c r="V13" s="195"/>
    </row>
    <row r="14" spans="1:22" ht="12.75">
      <c r="A14" s="644"/>
      <c r="B14" s="644"/>
      <c r="C14" s="644"/>
      <c r="D14" s="644"/>
      <c r="E14" s="644"/>
      <c r="F14" s="644"/>
      <c r="G14" s="644"/>
      <c r="H14" s="644"/>
      <c r="I14" s="644"/>
      <c r="J14" s="644"/>
      <c r="K14" s="644"/>
      <c r="L14" s="194"/>
      <c r="M14" s="194"/>
      <c r="N14" s="194"/>
      <c r="O14" s="195"/>
      <c r="P14" s="195"/>
      <c r="Q14" s="195"/>
      <c r="R14" s="195"/>
      <c r="S14" s="195"/>
      <c r="T14" s="195"/>
      <c r="U14" s="195"/>
      <c r="V14" s="195"/>
    </row>
    <row r="15" spans="1:22" ht="13.5" thickBot="1">
      <c r="A15" s="3"/>
      <c r="B15" s="5"/>
      <c r="C15" s="6"/>
      <c r="D15" s="1"/>
      <c r="E15" s="1"/>
      <c r="F15" s="1"/>
      <c r="G15" s="1"/>
      <c r="H15" s="113"/>
      <c r="I15" s="113"/>
      <c r="J15" s="113"/>
      <c r="K15" s="113"/>
      <c r="L15" s="194"/>
      <c r="M15" s="194"/>
      <c r="N15" s="194"/>
      <c r="O15" s="195"/>
      <c r="P15" s="195"/>
      <c r="Q15" s="195"/>
      <c r="R15" s="195"/>
      <c r="S15" s="195"/>
      <c r="T15" s="195"/>
      <c r="U15" s="195"/>
      <c r="V15" s="195"/>
    </row>
    <row r="16" spans="1:22" ht="12" customHeight="1" thickBot="1">
      <c r="A16" s="3"/>
      <c r="B16" s="3"/>
      <c r="C16" s="3"/>
      <c r="D16" s="634"/>
      <c r="E16" s="635"/>
      <c r="F16" s="636"/>
      <c r="H16" s="465" t="s">
        <v>363</v>
      </c>
      <c r="I16" s="655"/>
      <c r="J16" s="656"/>
      <c r="K16" s="373"/>
      <c r="L16" s="194"/>
      <c r="M16" s="194"/>
      <c r="N16" s="194"/>
      <c r="O16" s="195"/>
      <c r="P16" s="195"/>
      <c r="Q16" s="195"/>
      <c r="R16" s="195"/>
      <c r="S16" s="195"/>
      <c r="T16" s="195"/>
      <c r="U16" s="195"/>
      <c r="V16" s="195"/>
    </row>
    <row r="17" spans="1:22" ht="12" customHeight="1" thickBot="1">
      <c r="A17" s="7" t="s">
        <v>302</v>
      </c>
      <c r="B17" s="3"/>
      <c r="C17" s="3"/>
      <c r="D17" s="637"/>
      <c r="E17" s="638"/>
      <c r="F17" s="639"/>
      <c r="G17" s="3"/>
      <c r="H17" s="373"/>
      <c r="I17" s="373"/>
      <c r="J17" s="373"/>
      <c r="K17" s="373"/>
      <c r="L17" s="194"/>
      <c r="M17" s="194"/>
      <c r="N17" s="194"/>
      <c r="O17" s="195"/>
      <c r="P17" s="195"/>
      <c r="Q17" s="195"/>
      <c r="R17" s="195"/>
      <c r="S17" s="195"/>
      <c r="T17" s="195"/>
      <c r="U17" s="195"/>
      <c r="V17" s="195"/>
    </row>
    <row r="18" spans="1:22" ht="12" customHeight="1" thickBot="1">
      <c r="A18" s="3"/>
      <c r="B18" s="3"/>
      <c r="C18" s="3"/>
      <c r="D18" s="640"/>
      <c r="E18" s="641"/>
      <c r="F18" s="642"/>
      <c r="G18" s="3"/>
      <c r="H18" s="645" t="s">
        <v>0</v>
      </c>
      <c r="I18" s="646"/>
      <c r="J18" s="646"/>
      <c r="K18" s="647"/>
      <c r="L18" s="194"/>
      <c r="M18" s="194"/>
      <c r="N18" s="194"/>
      <c r="O18" s="195"/>
      <c r="P18" s="195"/>
      <c r="Q18" s="195"/>
      <c r="R18" s="195"/>
      <c r="S18" s="195"/>
      <c r="T18" s="195"/>
      <c r="U18" s="195"/>
      <c r="V18" s="195"/>
    </row>
    <row r="19" spans="1:22" ht="12" customHeight="1">
      <c r="A19" s="3"/>
      <c r="B19" s="3"/>
      <c r="C19" s="3"/>
      <c r="D19" s="344"/>
      <c r="E19" s="344"/>
      <c r="F19" s="344"/>
      <c r="G19" s="3"/>
      <c r="H19" s="648"/>
      <c r="I19" s="531"/>
      <c r="J19" s="531"/>
      <c r="K19" s="649"/>
      <c r="L19" s="194"/>
      <c r="M19" s="194"/>
      <c r="N19" s="194"/>
      <c r="O19" s="195"/>
      <c r="P19" s="195"/>
      <c r="Q19" s="195"/>
      <c r="R19" s="195"/>
      <c r="S19" s="195"/>
      <c r="T19" s="195"/>
      <c r="U19" s="195"/>
      <c r="V19" s="195"/>
    </row>
    <row r="20" spans="1:22" ht="13.5" customHeight="1">
      <c r="A20" s="8" t="s">
        <v>14</v>
      </c>
      <c r="B20" s="3"/>
      <c r="C20" s="3"/>
      <c r="D20" s="344"/>
      <c r="E20" s="344"/>
      <c r="F20" s="344"/>
      <c r="G20" s="3"/>
      <c r="H20" s="648"/>
      <c r="I20" s="531"/>
      <c r="J20" s="531"/>
      <c r="K20" s="649"/>
      <c r="L20" s="194"/>
      <c r="M20" s="194"/>
      <c r="N20" s="194"/>
      <c r="O20" s="195"/>
      <c r="P20" s="195"/>
      <c r="Q20" s="195"/>
      <c r="R20" s="195"/>
      <c r="S20" s="195"/>
      <c r="T20" s="195"/>
      <c r="U20" s="195"/>
      <c r="V20" s="195"/>
    </row>
    <row r="21" spans="1:22" ht="12" customHeight="1" thickBot="1">
      <c r="A21" s="3"/>
      <c r="B21" s="3"/>
      <c r="C21" s="3"/>
      <c r="D21" s="344"/>
      <c r="E21" s="344"/>
      <c r="F21" s="344"/>
      <c r="G21" s="3"/>
      <c r="H21" s="382" t="s">
        <v>5</v>
      </c>
      <c r="I21" s="3"/>
      <c r="J21" s="269"/>
      <c r="K21" s="383"/>
      <c r="L21" s="194"/>
      <c r="M21" s="194"/>
      <c r="N21" s="194"/>
      <c r="O21" s="195"/>
      <c r="P21" s="195"/>
      <c r="Q21" s="195"/>
      <c r="R21" s="195"/>
      <c r="S21" s="195"/>
      <c r="T21" s="195"/>
      <c r="U21" s="195"/>
      <c r="V21" s="195"/>
    </row>
    <row r="22" spans="1:22" ht="12" customHeight="1">
      <c r="A22" s="3"/>
      <c r="B22" s="3"/>
      <c r="C22" s="3"/>
      <c r="D22" s="634"/>
      <c r="E22" s="635"/>
      <c r="F22" s="636"/>
      <c r="G22" s="3"/>
      <c r="H22" s="382" t="s">
        <v>6</v>
      </c>
      <c r="I22" s="3"/>
      <c r="J22" s="269"/>
      <c r="K22" s="383"/>
      <c r="L22" s="194"/>
      <c r="M22" s="194"/>
      <c r="N22" s="194"/>
      <c r="O22" s="195"/>
      <c r="P22" s="195"/>
      <c r="Q22" s="195"/>
      <c r="R22" s="195"/>
      <c r="S22" s="195"/>
      <c r="T22" s="195"/>
      <c r="U22" s="195"/>
      <c r="V22" s="195"/>
    </row>
    <row r="23" spans="1:22" ht="12" customHeight="1">
      <c r="A23" s="7" t="s">
        <v>303</v>
      </c>
      <c r="B23" s="3"/>
      <c r="C23" s="3"/>
      <c r="D23" s="637"/>
      <c r="E23" s="638"/>
      <c r="F23" s="639"/>
      <c r="G23" s="3"/>
      <c r="H23" s="382" t="s">
        <v>7</v>
      </c>
      <c r="I23" s="3"/>
      <c r="J23" s="269"/>
      <c r="K23" s="383"/>
      <c r="L23" s="194"/>
      <c r="M23" s="194"/>
      <c r="N23" s="194"/>
      <c r="O23" s="195"/>
      <c r="P23" s="195"/>
      <c r="Q23" s="195"/>
      <c r="R23" s="195"/>
      <c r="S23" s="195"/>
      <c r="T23" s="195"/>
      <c r="U23" s="195"/>
      <c r="V23" s="195"/>
    </row>
    <row r="24" spans="1:22" ht="12" customHeight="1" thickBot="1">
      <c r="A24" s="3"/>
      <c r="B24" s="3"/>
      <c r="C24" s="3"/>
      <c r="D24" s="640"/>
      <c r="E24" s="641"/>
      <c r="F24" s="642"/>
      <c r="G24" s="3"/>
      <c r="H24" s="382" t="s">
        <v>8</v>
      </c>
      <c r="I24" s="3"/>
      <c r="J24" s="269"/>
      <c r="K24" s="383"/>
      <c r="L24" s="194"/>
      <c r="M24" s="194"/>
      <c r="N24" s="194"/>
      <c r="O24" s="195"/>
      <c r="P24" s="195"/>
      <c r="Q24" s="195"/>
      <c r="R24" s="195"/>
      <c r="S24" s="195"/>
      <c r="T24" s="195"/>
      <c r="U24" s="195"/>
      <c r="V24" s="195"/>
    </row>
    <row r="25" spans="1:22" ht="12" customHeight="1" thickBot="1">
      <c r="A25" s="3"/>
      <c r="B25" s="3"/>
      <c r="C25" s="3"/>
      <c r="D25" s="344"/>
      <c r="E25" s="344"/>
      <c r="F25" s="344"/>
      <c r="G25" s="3"/>
      <c r="H25" s="382" t="s">
        <v>9</v>
      </c>
      <c r="I25" s="3"/>
      <c r="J25" s="269"/>
      <c r="K25" s="383"/>
      <c r="L25" s="194"/>
      <c r="M25" s="194"/>
      <c r="N25" s="194"/>
      <c r="O25" s="195"/>
      <c r="P25" s="195"/>
      <c r="Q25" s="195"/>
      <c r="R25" s="195"/>
      <c r="S25" s="195"/>
      <c r="T25" s="195"/>
      <c r="U25" s="195"/>
      <c r="V25" s="195"/>
    </row>
    <row r="26" spans="1:22" ht="12" customHeight="1">
      <c r="A26" s="3"/>
      <c r="B26" s="3"/>
      <c r="C26" s="3"/>
      <c r="D26" s="634"/>
      <c r="E26" s="635"/>
      <c r="F26" s="636"/>
      <c r="G26" s="3"/>
      <c r="H26" s="382" t="s">
        <v>10</v>
      </c>
      <c r="I26" s="269"/>
      <c r="J26" s="269"/>
      <c r="K26" s="383"/>
      <c r="L26" s="194"/>
      <c r="M26" s="194"/>
      <c r="N26" s="194"/>
      <c r="O26" s="195"/>
      <c r="P26" s="195"/>
      <c r="Q26" s="195"/>
      <c r="R26" s="195"/>
      <c r="S26" s="195"/>
      <c r="T26" s="195"/>
      <c r="U26" s="195"/>
      <c r="V26" s="195"/>
    </row>
    <row r="27" spans="1:22" ht="13.5" customHeight="1">
      <c r="A27" s="7" t="s">
        <v>15</v>
      </c>
      <c r="B27" s="3"/>
      <c r="C27" s="3"/>
      <c r="D27" s="637"/>
      <c r="E27" s="638"/>
      <c r="F27" s="639"/>
      <c r="G27" s="3"/>
      <c r="H27" s="650" t="s">
        <v>11</v>
      </c>
      <c r="I27" s="531"/>
      <c r="J27" s="531"/>
      <c r="K27" s="649"/>
      <c r="L27" s="194"/>
      <c r="M27" s="194"/>
      <c r="N27" s="194"/>
      <c r="O27" s="195"/>
      <c r="P27" s="195"/>
      <c r="Q27" s="195"/>
      <c r="R27" s="195"/>
      <c r="S27" s="195"/>
      <c r="T27" s="195"/>
      <c r="U27" s="195"/>
      <c r="V27" s="195"/>
    </row>
    <row r="28" spans="1:22" ht="12" customHeight="1" thickBot="1">
      <c r="A28" s="3"/>
      <c r="B28" s="3"/>
      <c r="C28" s="3"/>
      <c r="D28" s="640"/>
      <c r="E28" s="641"/>
      <c r="F28" s="642"/>
      <c r="G28" s="3"/>
      <c r="H28" s="648"/>
      <c r="I28" s="531"/>
      <c r="J28" s="531"/>
      <c r="K28" s="649"/>
      <c r="L28" s="194"/>
      <c r="M28" s="194"/>
      <c r="N28" s="194"/>
      <c r="O28" s="195"/>
      <c r="P28" s="195"/>
      <c r="Q28" s="195"/>
      <c r="R28" s="195"/>
      <c r="S28" s="195"/>
      <c r="T28" s="195"/>
      <c r="U28" s="195"/>
      <c r="V28" s="195"/>
    </row>
    <row r="29" spans="1:22" ht="12" customHeight="1" thickBot="1">
      <c r="A29" s="3"/>
      <c r="B29" s="3"/>
      <c r="C29" s="3"/>
      <c r="D29" s="344"/>
      <c r="E29" s="344"/>
      <c r="F29" s="344"/>
      <c r="G29" s="3"/>
      <c r="H29" s="648"/>
      <c r="I29" s="531"/>
      <c r="J29" s="531"/>
      <c r="K29" s="649"/>
      <c r="L29" s="194"/>
      <c r="M29" s="194"/>
      <c r="N29" s="194"/>
      <c r="O29" s="195"/>
      <c r="P29" s="195"/>
      <c r="Q29" s="195"/>
      <c r="R29" s="195"/>
      <c r="S29" s="195"/>
      <c r="T29" s="195"/>
      <c r="U29" s="195"/>
      <c r="V29" s="195"/>
    </row>
    <row r="30" spans="1:22" ht="12" customHeight="1">
      <c r="A30" s="3"/>
      <c r="B30" s="3"/>
      <c r="C30" s="3"/>
      <c r="D30" s="654"/>
      <c r="E30" s="635"/>
      <c r="F30" s="636"/>
      <c r="G30" s="1"/>
      <c r="H30" s="648"/>
      <c r="I30" s="531"/>
      <c r="J30" s="531"/>
      <c r="K30" s="649"/>
      <c r="L30" s="194"/>
      <c r="M30" s="194"/>
      <c r="N30" s="194"/>
      <c r="O30" s="195"/>
      <c r="P30" s="195"/>
      <c r="Q30" s="195"/>
      <c r="R30" s="195"/>
      <c r="S30" s="195"/>
      <c r="T30" s="195"/>
      <c r="U30" s="195"/>
      <c r="V30" s="195"/>
    </row>
    <row r="31" spans="1:22" ht="12" customHeight="1" thickBot="1">
      <c r="A31" s="7" t="s">
        <v>312</v>
      </c>
      <c r="B31" s="3"/>
      <c r="C31" s="3"/>
      <c r="D31" s="637"/>
      <c r="E31" s="638"/>
      <c r="F31" s="639"/>
      <c r="G31" s="3"/>
      <c r="H31" s="651"/>
      <c r="I31" s="652"/>
      <c r="J31" s="652"/>
      <c r="K31" s="653"/>
      <c r="L31" s="194"/>
      <c r="M31" s="194"/>
      <c r="N31" s="194"/>
      <c r="O31" s="195"/>
      <c r="P31" s="195"/>
      <c r="Q31" s="195"/>
      <c r="R31" s="195"/>
      <c r="S31" s="195"/>
      <c r="T31" s="195"/>
      <c r="U31" s="195"/>
      <c r="V31" s="195"/>
    </row>
    <row r="32" spans="1:22" ht="12" customHeight="1" thickBot="1">
      <c r="A32" s="3"/>
      <c r="B32" s="3"/>
      <c r="C32" s="3"/>
      <c r="D32" s="640"/>
      <c r="E32" s="641"/>
      <c r="F32" s="642"/>
      <c r="G32" s="3"/>
      <c r="H32" s="373"/>
      <c r="I32" s="373"/>
      <c r="J32" s="373"/>
      <c r="K32" s="373"/>
      <c r="L32" s="194"/>
      <c r="M32" s="194"/>
      <c r="N32" s="194"/>
      <c r="O32" s="195"/>
      <c r="P32" s="195"/>
      <c r="Q32" s="195"/>
      <c r="R32" s="195"/>
      <c r="S32" s="195"/>
      <c r="T32" s="195"/>
      <c r="U32" s="195"/>
      <c r="V32" s="195"/>
    </row>
    <row r="33" spans="1:22" ht="12" customHeight="1" thickBot="1">
      <c r="A33" s="3"/>
      <c r="B33" s="3"/>
      <c r="C33" s="3"/>
      <c r="D33" s="344"/>
      <c r="E33" s="344"/>
      <c r="F33" s="344"/>
      <c r="G33" s="3"/>
      <c r="H33" s="90"/>
      <c r="I33" s="3"/>
      <c r="J33" s="3"/>
      <c r="K33" s="3"/>
      <c r="L33" s="194"/>
      <c r="M33" s="194"/>
      <c r="N33" s="194"/>
      <c r="O33" s="195"/>
      <c r="P33" s="195"/>
      <c r="Q33" s="195"/>
      <c r="R33" s="195"/>
      <c r="S33" s="195"/>
      <c r="T33" s="195"/>
      <c r="U33" s="195"/>
      <c r="V33" s="195"/>
    </row>
    <row r="34" spans="1:22" ht="12" customHeight="1">
      <c r="A34" s="670" t="s">
        <v>349</v>
      </c>
      <c r="B34" s="671"/>
      <c r="C34" s="672"/>
      <c r="D34" s="490"/>
      <c r="E34" s="491"/>
      <c r="F34" s="492"/>
      <c r="G34" s="437"/>
      <c r="H34" s="468"/>
      <c r="I34" s="448"/>
      <c r="J34" s="444"/>
      <c r="K34" s="3"/>
      <c r="L34" s="194"/>
      <c r="M34" s="194"/>
      <c r="N34" s="194"/>
      <c r="O34" s="195"/>
      <c r="P34" s="195"/>
      <c r="Q34" s="195"/>
      <c r="R34" s="195"/>
      <c r="S34" s="195"/>
      <c r="T34" s="195"/>
      <c r="U34" s="195"/>
      <c r="V34" s="195"/>
    </row>
    <row r="35" spans="1:22" ht="12" customHeight="1">
      <c r="A35" s="671"/>
      <c r="B35" s="671"/>
      <c r="C35" s="672"/>
      <c r="D35" s="493"/>
      <c r="E35" s="494"/>
      <c r="F35" s="495"/>
      <c r="G35" s="439"/>
      <c r="H35" s="469" t="s">
        <v>348</v>
      </c>
      <c r="I35" s="445"/>
      <c r="J35" s="446"/>
      <c r="K35" s="3"/>
      <c r="L35" s="194"/>
      <c r="M35" s="194"/>
      <c r="N35" s="194"/>
      <c r="O35" s="195"/>
      <c r="P35" s="195"/>
      <c r="Q35" s="195"/>
      <c r="R35" s="195"/>
      <c r="S35" s="195"/>
      <c r="T35" s="195"/>
      <c r="U35" s="195"/>
      <c r="V35" s="195"/>
    </row>
    <row r="36" spans="1:22" ht="12" customHeight="1" thickBot="1">
      <c r="A36" s="671"/>
      <c r="B36" s="671"/>
      <c r="C36" s="672"/>
      <c r="D36" s="496"/>
      <c r="E36" s="497"/>
      <c r="F36" s="498"/>
      <c r="G36" s="437"/>
      <c r="H36" s="468"/>
      <c r="I36" s="447"/>
      <c r="J36" s="443"/>
      <c r="K36" s="3"/>
      <c r="L36" s="194"/>
      <c r="M36" s="194"/>
      <c r="N36" s="194"/>
      <c r="O36" s="195"/>
      <c r="P36" s="195"/>
      <c r="Q36" s="195"/>
      <c r="R36" s="195"/>
      <c r="S36" s="195"/>
      <c r="T36" s="195"/>
      <c r="U36" s="195"/>
      <c r="V36" s="195"/>
    </row>
    <row r="37" spans="1:22" s="100" customFormat="1" ht="12" customHeight="1">
      <c r="A37" s="605" t="s">
        <v>340</v>
      </c>
      <c r="B37" s="605"/>
      <c r="C37" s="605"/>
      <c r="D37" s="605"/>
      <c r="E37" s="605"/>
      <c r="F37" s="605"/>
      <c r="G37" s="605"/>
      <c r="H37" s="605"/>
      <c r="I37" s="605"/>
      <c r="J37" s="605"/>
      <c r="K37" s="605"/>
      <c r="L37" s="194"/>
      <c r="M37" s="194"/>
      <c r="N37" s="194"/>
      <c r="O37" s="199"/>
      <c r="P37" s="199"/>
      <c r="Q37" s="199"/>
      <c r="R37" s="199"/>
      <c r="S37" s="199"/>
      <c r="T37" s="199"/>
      <c r="U37" s="199"/>
      <c r="V37" s="199"/>
    </row>
    <row r="38" spans="1:22" s="100" customFormat="1" ht="12" customHeight="1">
      <c r="A38" s="605" t="s">
        <v>167</v>
      </c>
      <c r="B38" s="605"/>
      <c r="C38" s="605"/>
      <c r="D38" s="605"/>
      <c r="E38" s="605"/>
      <c r="F38" s="605"/>
      <c r="G38" s="605"/>
      <c r="H38" s="605"/>
      <c r="I38" s="605"/>
      <c r="J38" s="605"/>
      <c r="K38" s="605"/>
      <c r="L38" s="194"/>
      <c r="M38" s="194"/>
      <c r="N38" s="194"/>
      <c r="O38" s="199"/>
      <c r="P38" s="199"/>
      <c r="Q38" s="199"/>
      <c r="R38" s="199"/>
      <c r="S38" s="199"/>
      <c r="T38" s="199"/>
      <c r="U38" s="199"/>
      <c r="V38" s="199"/>
    </row>
    <row r="39" spans="1:22" s="100" customFormat="1" ht="16.5" customHeight="1">
      <c r="A39" s="608" t="s">
        <v>295</v>
      </c>
      <c r="B39" s="608"/>
      <c r="C39" s="608"/>
      <c r="D39" s="608"/>
      <c r="E39" s="608"/>
      <c r="F39" s="608"/>
      <c r="G39" s="608"/>
      <c r="H39" s="608"/>
      <c r="I39" s="608"/>
      <c r="J39" s="608"/>
      <c r="K39" s="608"/>
      <c r="L39" s="194"/>
      <c r="M39" s="194"/>
      <c r="N39" s="194"/>
      <c r="O39" s="199"/>
      <c r="P39" s="199"/>
      <c r="Q39" s="199"/>
      <c r="R39" s="199"/>
      <c r="S39" s="199"/>
      <c r="T39" s="199"/>
      <c r="U39" s="199"/>
      <c r="V39" s="199"/>
    </row>
    <row r="40" spans="1:22" s="100" customFormat="1" ht="7.5" customHeight="1">
      <c r="A40" s="348"/>
      <c r="B40" s="348"/>
      <c r="C40" s="348"/>
      <c r="D40" s="348"/>
      <c r="E40" s="348"/>
      <c r="F40" s="348"/>
      <c r="G40" s="348"/>
      <c r="H40" s="348"/>
      <c r="I40" s="348"/>
      <c r="J40" s="348"/>
      <c r="K40" s="348"/>
      <c r="L40" s="194"/>
      <c r="M40" s="194"/>
      <c r="N40" s="194"/>
      <c r="O40" s="199"/>
      <c r="P40" s="199"/>
      <c r="Q40" s="199"/>
      <c r="R40" s="199"/>
      <c r="S40" s="199"/>
      <c r="T40" s="199"/>
      <c r="U40" s="199"/>
      <c r="V40" s="199"/>
    </row>
    <row r="41" spans="1:22" s="100" customFormat="1" ht="15.75" customHeight="1" thickBot="1">
      <c r="A41" s="349"/>
      <c r="B41" s="349"/>
      <c r="C41" s="400" t="s">
        <v>322</v>
      </c>
      <c r="D41" s="349"/>
      <c r="E41" s="349"/>
      <c r="F41" s="349"/>
      <c r="G41" s="349"/>
      <c r="H41" s="349"/>
      <c r="I41" s="349"/>
      <c r="J41" s="349"/>
      <c r="K41" s="349"/>
      <c r="L41" s="194"/>
      <c r="M41" s="194"/>
      <c r="N41" s="194"/>
      <c r="O41" s="199"/>
      <c r="P41" s="199"/>
      <c r="Q41" s="199"/>
      <c r="R41" s="199"/>
      <c r="S41" s="199"/>
      <c r="T41" s="199"/>
      <c r="U41" s="199"/>
      <c r="V41" s="199"/>
    </row>
    <row r="42" spans="2:22" s="100" customFormat="1" ht="15.75" customHeight="1">
      <c r="B42" s="349"/>
      <c r="C42" s="609" t="s">
        <v>359</v>
      </c>
      <c r="D42" s="610"/>
      <c r="E42" s="610"/>
      <c r="F42" s="610"/>
      <c r="G42" s="610"/>
      <c r="H42" s="610"/>
      <c r="I42" s="611"/>
      <c r="J42" s="606"/>
      <c r="K42" s="349"/>
      <c r="L42" s="194"/>
      <c r="M42" s="194"/>
      <c r="N42" s="194"/>
      <c r="O42" s="199"/>
      <c r="P42" s="199"/>
      <c r="Q42" s="199"/>
      <c r="R42" s="199"/>
      <c r="S42" s="199"/>
      <c r="T42" s="199"/>
      <c r="U42" s="199"/>
      <c r="V42" s="199"/>
    </row>
    <row r="43" spans="1:22" s="100" customFormat="1" ht="15.75" customHeight="1">
      <c r="A43" s="349"/>
      <c r="B43" s="349"/>
      <c r="C43" s="612"/>
      <c r="D43" s="613"/>
      <c r="E43" s="613"/>
      <c r="F43" s="613"/>
      <c r="G43" s="613"/>
      <c r="H43" s="613"/>
      <c r="I43" s="614"/>
      <c r="J43" s="607"/>
      <c r="K43" s="349"/>
      <c r="L43" s="194"/>
      <c r="M43" s="194"/>
      <c r="N43" s="194"/>
      <c r="O43" s="199"/>
      <c r="P43" s="199"/>
      <c r="Q43" s="199"/>
      <c r="R43" s="199"/>
      <c r="S43" s="199"/>
      <c r="T43" s="199"/>
      <c r="U43" s="199"/>
      <c r="V43" s="199"/>
    </row>
    <row r="44" spans="1:22" s="100" customFormat="1" ht="3.75" customHeight="1" hidden="1" thickBot="1">
      <c r="A44" s="349"/>
      <c r="B44" s="349"/>
      <c r="C44" s="406"/>
      <c r="D44" s="349"/>
      <c r="E44" s="349"/>
      <c r="F44" s="349"/>
      <c r="G44" s="349"/>
      <c r="H44" s="349"/>
      <c r="I44" s="349"/>
      <c r="J44" s="407"/>
      <c r="K44" s="349"/>
      <c r="L44" s="194"/>
      <c r="M44" s="194"/>
      <c r="N44" s="194"/>
      <c r="O44" s="199"/>
      <c r="P44" s="199"/>
      <c r="Q44" s="199"/>
      <c r="R44" s="199"/>
      <c r="S44" s="199"/>
      <c r="T44" s="199"/>
      <c r="U44" s="199"/>
      <c r="V44" s="199"/>
    </row>
    <row r="45" spans="1:22" s="100" customFormat="1" ht="15.75" customHeight="1">
      <c r="A45" s="349"/>
      <c r="B45" s="349"/>
      <c r="C45" s="480" t="s">
        <v>355</v>
      </c>
      <c r="D45" s="481"/>
      <c r="E45" s="481"/>
      <c r="F45" s="481"/>
      <c r="G45" s="481"/>
      <c r="H45" s="481"/>
      <c r="I45" s="481"/>
      <c r="J45" s="440"/>
      <c r="K45" s="349"/>
      <c r="L45" s="194"/>
      <c r="M45" s="194"/>
      <c r="N45" s="194"/>
      <c r="O45" s="199"/>
      <c r="P45" s="199"/>
      <c r="Q45" s="199"/>
      <c r="R45" s="199"/>
      <c r="S45" s="199"/>
      <c r="T45" s="199"/>
      <c r="U45" s="199"/>
      <c r="V45" s="199"/>
    </row>
    <row r="46" spans="1:22" s="100" customFormat="1" ht="15.75" customHeight="1">
      <c r="A46" s="349"/>
      <c r="B46" s="349"/>
      <c r="C46" s="482"/>
      <c r="D46" s="483"/>
      <c r="E46" s="483"/>
      <c r="F46" s="483"/>
      <c r="G46" s="483"/>
      <c r="H46" s="483"/>
      <c r="I46" s="483"/>
      <c r="J46" s="479"/>
      <c r="K46" s="349"/>
      <c r="L46" s="194"/>
      <c r="M46" s="194"/>
      <c r="N46" s="194"/>
      <c r="O46" s="199"/>
      <c r="P46" s="199"/>
      <c r="Q46" s="199"/>
      <c r="R46" s="199"/>
      <c r="S46" s="199"/>
      <c r="T46" s="199"/>
      <c r="U46" s="199"/>
      <c r="V46" s="199"/>
    </row>
    <row r="47" spans="1:22" s="100" customFormat="1" ht="15.75" customHeight="1">
      <c r="A47" s="349"/>
      <c r="B47" s="349"/>
      <c r="C47" s="504" t="s">
        <v>292</v>
      </c>
      <c r="D47" s="505"/>
      <c r="E47" s="505"/>
      <c r="F47" s="505"/>
      <c r="G47" s="505"/>
      <c r="H47" s="505"/>
      <c r="I47" s="506"/>
      <c r="J47" s="488"/>
      <c r="K47" s="349"/>
      <c r="L47" s="194"/>
      <c r="M47" s="194"/>
      <c r="N47" s="194"/>
      <c r="O47" s="199"/>
      <c r="P47" s="199"/>
      <c r="Q47" s="199"/>
      <c r="R47" s="199"/>
      <c r="S47" s="199"/>
      <c r="T47" s="199"/>
      <c r="U47" s="199"/>
      <c r="V47" s="199"/>
    </row>
    <row r="48" spans="1:22" s="100" customFormat="1" ht="15.75" customHeight="1" thickBot="1">
      <c r="A48" s="349"/>
      <c r="B48" s="349"/>
      <c r="C48" s="507"/>
      <c r="D48" s="508"/>
      <c r="E48" s="508"/>
      <c r="F48" s="508"/>
      <c r="G48" s="508"/>
      <c r="H48" s="508"/>
      <c r="I48" s="509"/>
      <c r="J48" s="489"/>
      <c r="K48" s="349"/>
      <c r="L48" s="194"/>
      <c r="M48" s="194"/>
      <c r="N48" s="194"/>
      <c r="O48" s="199"/>
      <c r="P48" s="199"/>
      <c r="Q48" s="199"/>
      <c r="R48" s="199"/>
      <c r="S48" s="199"/>
      <c r="T48" s="199"/>
      <c r="U48" s="199"/>
      <c r="V48" s="199"/>
    </row>
    <row r="49" spans="1:22" s="100" customFormat="1" ht="7.5" customHeight="1" thickBot="1">
      <c r="A49" s="349"/>
      <c r="B49" s="349"/>
      <c r="C49" s="351"/>
      <c r="D49" s="351"/>
      <c r="E49" s="351"/>
      <c r="F49" s="351"/>
      <c r="G49" s="351"/>
      <c r="H49" s="351"/>
      <c r="I49" s="349"/>
      <c r="J49" s="354"/>
      <c r="K49" s="349"/>
      <c r="L49" s="194"/>
      <c r="M49" s="194"/>
      <c r="N49" s="194"/>
      <c r="O49" s="199"/>
      <c r="P49" s="199"/>
      <c r="Q49" s="199"/>
      <c r="R49" s="199"/>
      <c r="S49" s="199"/>
      <c r="T49" s="199"/>
      <c r="U49" s="199"/>
      <c r="V49" s="199"/>
    </row>
    <row r="50" spans="1:22" s="100" customFormat="1" ht="15.75" customHeight="1">
      <c r="A50" s="349"/>
      <c r="B50" s="349"/>
      <c r="C50" s="567" t="s">
        <v>293</v>
      </c>
      <c r="D50" s="568"/>
      <c r="E50" s="571" t="s">
        <v>294</v>
      </c>
      <c r="F50" s="572"/>
      <c r="G50" s="352"/>
      <c r="H50" s="352"/>
      <c r="I50" s="352"/>
      <c r="J50" s="352"/>
      <c r="K50" s="352"/>
      <c r="L50" s="194"/>
      <c r="M50" s="194"/>
      <c r="N50" s="194"/>
      <c r="O50" s="199"/>
      <c r="P50" s="199"/>
      <c r="Q50" s="199"/>
      <c r="R50" s="199"/>
      <c r="S50" s="199"/>
      <c r="T50" s="199"/>
      <c r="U50" s="199"/>
      <c r="V50" s="199"/>
    </row>
    <row r="51" spans="1:22" s="100" customFormat="1" ht="15.75" customHeight="1">
      <c r="A51" s="349"/>
      <c r="C51" s="569"/>
      <c r="D51" s="570"/>
      <c r="E51" s="573"/>
      <c r="F51" s="574"/>
      <c r="G51" s="352"/>
      <c r="H51" s="352"/>
      <c r="I51" s="352"/>
      <c r="J51" s="352"/>
      <c r="K51" s="352"/>
      <c r="L51" s="194"/>
      <c r="M51" s="194"/>
      <c r="N51" s="194"/>
      <c r="O51" s="199"/>
      <c r="P51" s="199"/>
      <c r="Q51" s="199"/>
      <c r="R51" s="199"/>
      <c r="S51" s="199"/>
      <c r="T51" s="199"/>
      <c r="U51" s="199"/>
      <c r="V51" s="199"/>
    </row>
    <row r="52" spans="1:22" s="100" customFormat="1" ht="15.75" customHeight="1" thickBot="1">
      <c r="A52" s="349"/>
      <c r="B52" s="216"/>
      <c r="C52" s="514"/>
      <c r="D52" s="515"/>
      <c r="E52" s="441"/>
      <c r="F52" s="442"/>
      <c r="G52" s="352"/>
      <c r="H52" s="352"/>
      <c r="I52" s="352"/>
      <c r="J52" s="352"/>
      <c r="K52" s="352"/>
      <c r="L52" s="194"/>
      <c r="M52" s="194"/>
      <c r="N52" s="194"/>
      <c r="O52" s="199"/>
      <c r="P52" s="199"/>
      <c r="Q52" s="199"/>
      <c r="R52" s="199"/>
      <c r="S52" s="199"/>
      <c r="T52" s="199"/>
      <c r="U52" s="199"/>
      <c r="V52" s="199"/>
    </row>
    <row r="53" spans="1:22" s="100" customFormat="1" ht="7.5" customHeight="1">
      <c r="A53" s="349"/>
      <c r="B53" s="216"/>
      <c r="C53" s="353"/>
      <c r="D53" s="352"/>
      <c r="E53" s="352"/>
      <c r="F53" s="352"/>
      <c r="G53" s="352"/>
      <c r="H53" s="352"/>
      <c r="I53" s="352"/>
      <c r="J53" s="352"/>
      <c r="K53" s="352"/>
      <c r="L53" s="194"/>
      <c r="M53" s="194"/>
      <c r="N53" s="194"/>
      <c r="O53" s="199"/>
      <c r="P53" s="199"/>
      <c r="Q53" s="199"/>
      <c r="R53" s="199"/>
      <c r="S53" s="199"/>
      <c r="T53" s="199"/>
      <c r="U53" s="199"/>
      <c r="V53" s="199"/>
    </row>
    <row r="54" spans="1:22" s="100" customFormat="1" ht="15.75" customHeight="1" thickBot="1">
      <c r="A54" s="349"/>
      <c r="B54" s="216"/>
      <c r="C54" s="400" t="s">
        <v>323</v>
      </c>
      <c r="D54" s="352"/>
      <c r="E54" s="352"/>
      <c r="F54" s="352"/>
      <c r="G54" s="352"/>
      <c r="H54" s="352"/>
      <c r="I54" s="352"/>
      <c r="J54" s="352"/>
      <c r="K54" s="352"/>
      <c r="L54" s="194"/>
      <c r="M54" s="194"/>
      <c r="N54" s="194"/>
      <c r="O54" s="199"/>
      <c r="P54" s="199"/>
      <c r="Q54" s="199"/>
      <c r="R54" s="199"/>
      <c r="S54" s="199"/>
      <c r="T54" s="199"/>
      <c r="U54" s="199"/>
      <c r="V54" s="199"/>
    </row>
    <row r="55" spans="1:22" s="100" customFormat="1" ht="31.5" customHeight="1">
      <c r="A55" s="349"/>
      <c r="B55" s="216"/>
      <c r="C55" s="579" t="s">
        <v>298</v>
      </c>
      <c r="D55" s="580"/>
      <c r="E55" s="580"/>
      <c r="F55" s="580"/>
      <c r="G55" s="581"/>
      <c r="H55" s="351"/>
      <c r="I55" s="351"/>
      <c r="J55" s="349"/>
      <c r="K55" s="350"/>
      <c r="L55" s="194"/>
      <c r="M55" s="194"/>
      <c r="N55" s="194"/>
      <c r="O55" s="199"/>
      <c r="P55" s="199"/>
      <c r="Q55" s="199"/>
      <c r="R55" s="199"/>
      <c r="S55" s="199"/>
      <c r="T55" s="199"/>
      <c r="U55" s="199"/>
      <c r="V55" s="199"/>
    </row>
    <row r="56" spans="1:22" s="100" customFormat="1" ht="15.75" customHeight="1">
      <c r="A56" s="349"/>
      <c r="B56" s="216"/>
      <c r="C56" s="516" t="s">
        <v>297</v>
      </c>
      <c r="D56" s="485"/>
      <c r="E56" s="484" t="s">
        <v>296</v>
      </c>
      <c r="F56" s="485"/>
      <c r="G56" s="512" t="s">
        <v>217</v>
      </c>
      <c r="H56" s="617" t="s">
        <v>299</v>
      </c>
      <c r="I56" s="618"/>
      <c r="J56" s="349"/>
      <c r="K56" s="350"/>
      <c r="L56" s="194"/>
      <c r="M56" s="194"/>
      <c r="N56" s="194"/>
      <c r="O56" s="199"/>
      <c r="P56" s="199"/>
      <c r="Q56" s="199"/>
      <c r="R56" s="199"/>
      <c r="S56" s="199"/>
      <c r="T56" s="199"/>
      <c r="U56" s="199"/>
      <c r="V56" s="199"/>
    </row>
    <row r="57" spans="1:22" s="100" customFormat="1" ht="15.75" customHeight="1">
      <c r="A57" s="349"/>
      <c r="B57" s="216"/>
      <c r="C57" s="517"/>
      <c r="D57" s="487"/>
      <c r="E57" s="486"/>
      <c r="F57" s="487"/>
      <c r="G57" s="513"/>
      <c r="H57" s="584"/>
      <c r="I57" s="585"/>
      <c r="J57" s="586"/>
      <c r="K57" s="77"/>
      <c r="L57" s="194"/>
      <c r="M57" s="194"/>
      <c r="N57" s="194"/>
      <c r="O57" s="199"/>
      <c r="P57" s="199"/>
      <c r="Q57" s="199"/>
      <c r="R57" s="199"/>
      <c r="S57" s="199"/>
      <c r="T57" s="199"/>
      <c r="U57" s="199"/>
      <c r="V57" s="199"/>
    </row>
    <row r="58" spans="1:22" s="100" customFormat="1" ht="15.75" customHeight="1" thickBot="1">
      <c r="A58" s="349"/>
      <c r="B58" s="216"/>
      <c r="C58" s="575"/>
      <c r="D58" s="576"/>
      <c r="E58" s="577"/>
      <c r="F58" s="578"/>
      <c r="G58" s="405"/>
      <c r="H58" s="587"/>
      <c r="I58" s="587"/>
      <c r="J58" s="588"/>
      <c r="K58" s="77"/>
      <c r="L58" s="194"/>
      <c r="M58" s="194"/>
      <c r="N58" s="194"/>
      <c r="O58" s="199"/>
      <c r="P58" s="199"/>
      <c r="Q58" s="199"/>
      <c r="R58" s="199"/>
      <c r="S58" s="199"/>
      <c r="T58" s="199"/>
      <c r="U58" s="199"/>
      <c r="V58" s="199"/>
    </row>
    <row r="59" spans="1:22" s="100" customFormat="1" ht="7.5" customHeight="1">
      <c r="A59" s="349"/>
      <c r="B59" s="349"/>
      <c r="C59" s="352"/>
      <c r="D59" s="352"/>
      <c r="E59" s="352"/>
      <c r="F59" s="352"/>
      <c r="G59" s="351"/>
      <c r="H59" s="351"/>
      <c r="I59" s="349"/>
      <c r="J59" s="350"/>
      <c r="K59" s="349"/>
      <c r="L59" s="194"/>
      <c r="M59" s="194"/>
      <c r="N59" s="194"/>
      <c r="O59" s="199"/>
      <c r="P59" s="199"/>
      <c r="Q59" s="199"/>
      <c r="R59" s="199"/>
      <c r="S59" s="199"/>
      <c r="T59" s="199"/>
      <c r="U59" s="199"/>
      <c r="V59" s="199"/>
    </row>
    <row r="60" spans="1:22" s="100" customFormat="1" ht="15.75" customHeight="1">
      <c r="A60" s="582" t="s">
        <v>300</v>
      </c>
      <c r="B60" s="583"/>
      <c r="C60" s="583"/>
      <c r="D60" s="583"/>
      <c r="E60" s="583"/>
      <c r="F60" s="583"/>
      <c r="G60" s="583"/>
      <c r="H60" s="583"/>
      <c r="I60" s="583"/>
      <c r="J60" s="583"/>
      <c r="K60" s="583"/>
      <c r="L60" s="194"/>
      <c r="M60" s="194"/>
      <c r="N60" s="194"/>
      <c r="O60" s="199"/>
      <c r="P60" s="199"/>
      <c r="Q60" s="199"/>
      <c r="R60" s="199"/>
      <c r="S60" s="199"/>
      <c r="T60" s="199"/>
      <c r="U60" s="199"/>
      <c r="V60" s="199"/>
    </row>
    <row r="61" spans="1:22" s="100" customFormat="1" ht="7.5" customHeight="1">
      <c r="A61" s="357"/>
      <c r="B61" s="358"/>
      <c r="C61" s="358"/>
      <c r="D61" s="358"/>
      <c r="E61" s="358"/>
      <c r="F61" s="358"/>
      <c r="G61" s="358"/>
      <c r="H61" s="358"/>
      <c r="I61" s="358"/>
      <c r="J61" s="358"/>
      <c r="K61" s="358"/>
      <c r="L61" s="194"/>
      <c r="M61" s="194"/>
      <c r="N61" s="194"/>
      <c r="O61" s="199"/>
      <c r="P61" s="199"/>
      <c r="Q61" s="199"/>
      <c r="R61" s="199"/>
      <c r="S61" s="199"/>
      <c r="T61" s="199"/>
      <c r="U61" s="199"/>
      <c r="V61" s="199"/>
    </row>
    <row r="62" spans="1:22" s="100" customFormat="1" ht="13.5" customHeight="1">
      <c r="A62" s="357"/>
      <c r="B62" s="358"/>
      <c r="C62" s="510" t="s">
        <v>324</v>
      </c>
      <c r="D62" s="460"/>
      <c r="E62" s="460"/>
      <c r="F62" s="460"/>
      <c r="G62" s="460"/>
      <c r="H62" s="460"/>
      <c r="I62" s="460"/>
      <c r="J62" s="460"/>
      <c r="K62" s="358"/>
      <c r="L62" s="194"/>
      <c r="M62" s="194"/>
      <c r="N62" s="194"/>
      <c r="O62" s="199"/>
      <c r="P62" s="199"/>
      <c r="Q62" s="199"/>
      <c r="R62" s="199"/>
      <c r="S62" s="199"/>
      <c r="T62" s="199"/>
      <c r="U62" s="199"/>
      <c r="V62" s="199"/>
    </row>
    <row r="63" spans="1:22" s="100" customFormat="1" ht="13.5" customHeight="1">
      <c r="A63" s="357"/>
      <c r="B63" s="358"/>
      <c r="C63" s="511"/>
      <c r="D63" s="511"/>
      <c r="E63" s="511"/>
      <c r="F63" s="511"/>
      <c r="G63" s="511"/>
      <c r="H63" s="511"/>
      <c r="I63" s="511"/>
      <c r="J63" s="511"/>
      <c r="K63" s="358"/>
      <c r="L63" s="194"/>
      <c r="M63" s="194"/>
      <c r="N63" s="194"/>
      <c r="O63" s="199"/>
      <c r="P63" s="199"/>
      <c r="Q63" s="199"/>
      <c r="R63" s="199"/>
      <c r="S63" s="199"/>
      <c r="T63" s="199"/>
      <c r="U63" s="199"/>
      <c r="V63" s="199"/>
    </row>
    <row r="64" spans="1:22" s="100" customFormat="1" ht="31.5" customHeight="1">
      <c r="A64" s="357"/>
      <c r="B64" s="358"/>
      <c r="C64" s="501"/>
      <c r="D64" s="502"/>
      <c r="E64" s="502"/>
      <c r="F64" s="502"/>
      <c r="G64" s="502"/>
      <c r="H64" s="502"/>
      <c r="I64" s="502"/>
      <c r="J64" s="503"/>
      <c r="K64" s="358"/>
      <c r="L64" s="194"/>
      <c r="M64" s="194"/>
      <c r="N64" s="194"/>
      <c r="O64" s="199"/>
      <c r="P64" s="199"/>
      <c r="Q64" s="199"/>
      <c r="R64" s="199"/>
      <c r="S64" s="199"/>
      <c r="T64" s="199"/>
      <c r="U64" s="199"/>
      <c r="V64" s="199"/>
    </row>
    <row r="65" spans="1:22" s="100" customFormat="1" ht="12" customHeight="1">
      <c r="A65" s="357"/>
      <c r="B65" s="358"/>
      <c r="C65" s="510" t="s">
        <v>3</v>
      </c>
      <c r="D65" s="460"/>
      <c r="E65" s="460"/>
      <c r="F65" s="460"/>
      <c r="G65" s="460"/>
      <c r="H65" s="460"/>
      <c r="I65" s="460"/>
      <c r="J65" s="460"/>
      <c r="K65" s="358"/>
      <c r="L65" s="194"/>
      <c r="M65" s="194"/>
      <c r="N65" s="194"/>
      <c r="O65" s="199"/>
      <c r="P65" s="199"/>
      <c r="Q65" s="199"/>
      <c r="R65" s="199"/>
      <c r="S65" s="199"/>
      <c r="T65" s="199"/>
      <c r="U65" s="199"/>
      <c r="V65" s="199"/>
    </row>
    <row r="66" spans="1:22" s="100" customFormat="1" ht="12" customHeight="1">
      <c r="A66" s="357"/>
      <c r="B66" s="358"/>
      <c r="C66" s="511"/>
      <c r="D66" s="511"/>
      <c r="E66" s="511"/>
      <c r="F66" s="511"/>
      <c r="G66" s="511"/>
      <c r="H66" s="511"/>
      <c r="I66" s="511"/>
      <c r="J66" s="511"/>
      <c r="K66" s="358"/>
      <c r="L66" s="194"/>
      <c r="M66" s="194"/>
      <c r="N66" s="194"/>
      <c r="O66" s="199"/>
      <c r="P66" s="199"/>
      <c r="Q66" s="199"/>
      <c r="R66" s="199"/>
      <c r="S66" s="199"/>
      <c r="T66" s="199"/>
      <c r="U66" s="199"/>
      <c r="V66" s="199"/>
    </row>
    <row r="67" spans="1:22" s="100" customFormat="1" ht="31.5" customHeight="1">
      <c r="A67" s="357"/>
      <c r="B67" s="358"/>
      <c r="C67" s="501"/>
      <c r="D67" s="502"/>
      <c r="E67" s="502"/>
      <c r="F67" s="502"/>
      <c r="G67" s="502"/>
      <c r="H67" s="502"/>
      <c r="I67" s="502"/>
      <c r="J67" s="503"/>
      <c r="K67" s="358"/>
      <c r="L67" s="194"/>
      <c r="M67" s="194"/>
      <c r="N67" s="194"/>
      <c r="O67" s="199"/>
      <c r="P67" s="199"/>
      <c r="Q67" s="199"/>
      <c r="R67" s="199"/>
      <c r="S67" s="199"/>
      <c r="T67" s="199"/>
      <c r="U67" s="199"/>
      <c r="V67" s="199"/>
    </row>
    <row r="68" spans="1:22" s="100" customFormat="1" ht="7.5" customHeight="1">
      <c r="A68" s="357"/>
      <c r="B68" s="358"/>
      <c r="C68" s="371"/>
      <c r="D68" s="372"/>
      <c r="E68" s="372"/>
      <c r="F68" s="372"/>
      <c r="G68" s="372"/>
      <c r="H68" s="372"/>
      <c r="I68" s="372"/>
      <c r="J68" s="372"/>
      <c r="K68" s="358"/>
      <c r="L68" s="194"/>
      <c r="M68" s="194"/>
      <c r="N68" s="194"/>
      <c r="O68" s="199"/>
      <c r="P68" s="199"/>
      <c r="Q68" s="199"/>
      <c r="R68" s="199"/>
      <c r="S68" s="199"/>
      <c r="T68" s="199"/>
      <c r="U68" s="199"/>
      <c r="V68" s="199"/>
    </row>
    <row r="69" spans="1:22" s="100" customFormat="1" ht="19.5" customHeight="1">
      <c r="A69" s="357"/>
      <c r="B69" s="358"/>
      <c r="C69" s="462" t="s">
        <v>2</v>
      </c>
      <c r="D69" s="499"/>
      <c r="E69" s="499"/>
      <c r="F69" s="499"/>
      <c r="G69" s="499"/>
      <c r="H69" s="499"/>
      <c r="I69" s="499"/>
      <c r="J69" s="499"/>
      <c r="K69" s="358"/>
      <c r="L69" s="194"/>
      <c r="M69" s="194"/>
      <c r="N69" s="194"/>
      <c r="O69" s="199"/>
      <c r="P69" s="199"/>
      <c r="Q69" s="199"/>
      <c r="R69" s="199"/>
      <c r="S69" s="199"/>
      <c r="T69" s="199"/>
      <c r="U69" s="199"/>
      <c r="V69" s="199"/>
    </row>
    <row r="70" spans="1:22" s="100" customFormat="1" ht="19.5" customHeight="1">
      <c r="A70" s="357"/>
      <c r="B70" s="358"/>
      <c r="C70" s="500"/>
      <c r="D70" s="500"/>
      <c r="E70" s="500"/>
      <c r="F70" s="500"/>
      <c r="G70" s="500"/>
      <c r="H70" s="500"/>
      <c r="I70" s="500"/>
      <c r="J70" s="500"/>
      <c r="K70" s="358"/>
      <c r="L70" s="194"/>
      <c r="M70" s="194"/>
      <c r="N70" s="194"/>
      <c r="O70" s="199"/>
      <c r="P70" s="199"/>
      <c r="Q70" s="199"/>
      <c r="R70" s="199"/>
      <c r="S70" s="199"/>
      <c r="T70" s="199"/>
      <c r="U70" s="199"/>
      <c r="V70" s="199"/>
    </row>
    <row r="71" spans="1:22" s="100" customFormat="1" ht="31.5" customHeight="1">
      <c r="A71" s="357"/>
      <c r="B71" s="358"/>
      <c r="C71" s="501"/>
      <c r="D71" s="502"/>
      <c r="E71" s="502"/>
      <c r="F71" s="502"/>
      <c r="G71" s="502"/>
      <c r="H71" s="502"/>
      <c r="I71" s="502"/>
      <c r="J71" s="503"/>
      <c r="K71" s="358"/>
      <c r="L71" s="194"/>
      <c r="M71" s="194"/>
      <c r="N71" s="194"/>
      <c r="O71" s="199"/>
      <c r="P71" s="199"/>
      <c r="Q71" s="199"/>
      <c r="R71" s="199"/>
      <c r="S71" s="199"/>
      <c r="T71" s="199"/>
      <c r="U71" s="199"/>
      <c r="V71" s="199"/>
    </row>
    <row r="72" spans="1:22" s="100" customFormat="1" ht="15.75" customHeight="1">
      <c r="A72" s="582" t="s">
        <v>301</v>
      </c>
      <c r="B72" s="583"/>
      <c r="C72" s="583"/>
      <c r="D72" s="583"/>
      <c r="E72" s="583"/>
      <c r="F72" s="583"/>
      <c r="G72" s="583"/>
      <c r="H72" s="583"/>
      <c r="I72" s="583"/>
      <c r="J72" s="583"/>
      <c r="K72" s="583"/>
      <c r="L72" s="194"/>
      <c r="M72" s="194"/>
      <c r="N72" s="194"/>
      <c r="O72" s="199"/>
      <c r="P72" s="199"/>
      <c r="Q72" s="199"/>
      <c r="R72" s="199"/>
      <c r="S72" s="199"/>
      <c r="T72" s="199"/>
      <c r="U72" s="199"/>
      <c r="V72" s="199"/>
    </row>
    <row r="73" spans="1:22" s="100" customFormat="1" ht="7.5" customHeight="1">
      <c r="A73" s="355"/>
      <c r="B73" s="356"/>
      <c r="C73" s="356"/>
      <c r="D73" s="356"/>
      <c r="E73" s="356"/>
      <c r="F73" s="356"/>
      <c r="G73" s="356"/>
      <c r="H73" s="356"/>
      <c r="I73" s="356"/>
      <c r="J73" s="356"/>
      <c r="K73" s="356"/>
      <c r="L73" s="194"/>
      <c r="M73" s="194"/>
      <c r="N73" s="194"/>
      <c r="O73" s="199"/>
      <c r="P73" s="199"/>
      <c r="Q73" s="199"/>
      <c r="R73" s="199"/>
      <c r="S73" s="199"/>
      <c r="T73" s="199"/>
      <c r="U73" s="199"/>
      <c r="V73" s="199"/>
    </row>
    <row r="74" spans="1:22" s="100" customFormat="1" ht="12" customHeight="1">
      <c r="A74" s="355"/>
      <c r="B74" s="358"/>
      <c r="C74" s="632" t="s">
        <v>326</v>
      </c>
      <c r="D74" s="471"/>
      <c r="E74" s="471"/>
      <c r="F74" s="471"/>
      <c r="G74" s="471"/>
      <c r="H74" s="471"/>
      <c r="I74" s="471"/>
      <c r="J74" s="471"/>
      <c r="K74" s="356"/>
      <c r="L74" s="194"/>
      <c r="M74" s="194"/>
      <c r="N74" s="194"/>
      <c r="O74" s="199"/>
      <c r="P74" s="199"/>
      <c r="Q74" s="199"/>
      <c r="R74" s="199"/>
      <c r="S74" s="199"/>
      <c r="T74" s="199"/>
      <c r="U74" s="199"/>
      <c r="V74" s="199"/>
    </row>
    <row r="75" spans="1:22" s="100" customFormat="1" ht="31.5" customHeight="1">
      <c r="A75" s="355"/>
      <c r="B75" s="358"/>
      <c r="C75" s="501"/>
      <c r="D75" s="502"/>
      <c r="E75" s="502"/>
      <c r="F75" s="502"/>
      <c r="G75" s="502"/>
      <c r="H75" s="502"/>
      <c r="I75" s="502"/>
      <c r="J75" s="503"/>
      <c r="K75" s="356"/>
      <c r="L75" s="194"/>
      <c r="M75" s="194"/>
      <c r="N75" s="194"/>
      <c r="O75" s="199"/>
      <c r="P75" s="199"/>
      <c r="Q75" s="199"/>
      <c r="R75" s="199"/>
      <c r="S75" s="199"/>
      <c r="T75" s="199"/>
      <c r="U75" s="199"/>
      <c r="V75" s="199"/>
    </row>
    <row r="76" spans="1:22" s="100" customFormat="1" ht="7.5" customHeight="1">
      <c r="A76" s="355"/>
      <c r="B76" s="358"/>
      <c r="C76" s="356"/>
      <c r="D76" s="356"/>
      <c r="E76" s="356"/>
      <c r="F76" s="356"/>
      <c r="G76" s="356"/>
      <c r="H76" s="356"/>
      <c r="I76" s="356"/>
      <c r="J76" s="356"/>
      <c r="K76" s="356"/>
      <c r="L76" s="194"/>
      <c r="M76" s="194"/>
      <c r="N76" s="194"/>
      <c r="O76" s="199"/>
      <c r="P76" s="199"/>
      <c r="Q76" s="199"/>
      <c r="R76" s="199"/>
      <c r="S76" s="199"/>
      <c r="T76" s="199"/>
      <c r="U76" s="199"/>
      <c r="V76" s="199"/>
    </row>
    <row r="77" spans="1:22" s="100" customFormat="1" ht="24.75" customHeight="1">
      <c r="A77" s="355"/>
      <c r="B77" s="358"/>
      <c r="C77" s="552" t="s">
        <v>4</v>
      </c>
      <c r="D77" s="553"/>
      <c r="E77" s="553"/>
      <c r="F77" s="553"/>
      <c r="G77" s="553"/>
      <c r="H77" s="553"/>
      <c r="I77" s="553"/>
      <c r="J77" s="553"/>
      <c r="K77" s="356"/>
      <c r="L77" s="194"/>
      <c r="M77" s="194"/>
      <c r="N77" s="194"/>
      <c r="O77" s="199"/>
      <c r="P77" s="199"/>
      <c r="Q77" s="199"/>
      <c r="R77" s="199"/>
      <c r="S77" s="199"/>
      <c r="T77" s="199"/>
      <c r="U77" s="199"/>
      <c r="V77" s="199"/>
    </row>
    <row r="78" spans="1:22" s="100" customFormat="1" ht="31.5" customHeight="1">
      <c r="A78" s="357"/>
      <c r="B78" s="358"/>
      <c r="C78" s="501"/>
      <c r="D78" s="502"/>
      <c r="E78" s="502"/>
      <c r="F78" s="502"/>
      <c r="G78" s="502"/>
      <c r="H78" s="502"/>
      <c r="I78" s="502"/>
      <c r="J78" s="503"/>
      <c r="K78" s="358"/>
      <c r="L78" s="194"/>
      <c r="M78" s="194"/>
      <c r="N78" s="194"/>
      <c r="O78" s="199"/>
      <c r="P78" s="199"/>
      <c r="Q78" s="199"/>
      <c r="R78" s="199"/>
      <c r="S78" s="199"/>
      <c r="T78" s="199"/>
      <c r="U78" s="199"/>
      <c r="V78" s="199"/>
    </row>
    <row r="79" spans="1:22" s="100" customFormat="1" ht="7.5" customHeight="1" hidden="1">
      <c r="A79" s="355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194"/>
      <c r="M79" s="194"/>
      <c r="N79" s="194"/>
      <c r="O79" s="199"/>
      <c r="P79" s="199"/>
      <c r="Q79" s="199"/>
      <c r="R79" s="199"/>
      <c r="S79" s="199"/>
      <c r="T79" s="199"/>
      <c r="U79" s="199"/>
      <c r="V79" s="199"/>
    </row>
    <row r="80" spans="1:22" s="100" customFormat="1" ht="7.5" customHeight="1">
      <c r="A80" s="355"/>
      <c r="B80" s="356"/>
      <c r="C80" s="356"/>
      <c r="D80" s="356"/>
      <c r="E80" s="356"/>
      <c r="F80" s="356"/>
      <c r="G80" s="356"/>
      <c r="H80" s="356"/>
      <c r="I80" s="356"/>
      <c r="J80" s="356"/>
      <c r="K80" s="356"/>
      <c r="L80" s="194"/>
      <c r="M80" s="194"/>
      <c r="N80" s="194"/>
      <c r="O80" s="199"/>
      <c r="P80" s="199"/>
      <c r="Q80" s="199"/>
      <c r="R80" s="199"/>
      <c r="S80" s="199"/>
      <c r="T80" s="199"/>
      <c r="U80" s="199"/>
      <c r="V80" s="199"/>
    </row>
    <row r="81" spans="1:22" s="100" customFormat="1" ht="15.75" customHeight="1">
      <c r="A81" s="619" t="s">
        <v>304</v>
      </c>
      <c r="B81" s="620"/>
      <c r="C81" s="620"/>
      <c r="D81" s="620"/>
      <c r="E81" s="620"/>
      <c r="F81" s="620"/>
      <c r="G81" s="620"/>
      <c r="H81" s="620"/>
      <c r="I81" s="620"/>
      <c r="J81" s="620"/>
      <c r="K81" s="621"/>
      <c r="L81" s="194"/>
      <c r="M81" s="194"/>
      <c r="N81" s="194"/>
      <c r="O81" s="199"/>
      <c r="P81" s="199"/>
      <c r="Q81" s="199"/>
      <c r="R81" s="199"/>
      <c r="S81" s="199"/>
      <c r="T81" s="199"/>
      <c r="U81" s="199"/>
      <c r="V81" s="199"/>
    </row>
    <row r="82" spans="1:22" ht="12.75" customHeight="1" hidden="1">
      <c r="A82" s="3"/>
      <c r="B82" s="3"/>
      <c r="C82" s="3"/>
      <c r="D82" s="3"/>
      <c r="E82" s="3"/>
      <c r="F82" s="564"/>
      <c r="G82" s="615"/>
      <c r="H82" s="615"/>
      <c r="I82" s="615"/>
      <c r="J82" s="615"/>
      <c r="K82" s="15"/>
      <c r="L82" s="194"/>
      <c r="M82" s="194"/>
      <c r="N82" s="194"/>
      <c r="O82" s="195"/>
      <c r="P82" s="195"/>
      <c r="Q82" s="195"/>
      <c r="R82" s="195"/>
      <c r="S82" s="195"/>
      <c r="T82" s="195"/>
      <c r="U82" s="195"/>
      <c r="V82" s="195"/>
    </row>
    <row r="83" spans="1:22" ht="6" customHeight="1" hidden="1">
      <c r="A83" s="3"/>
      <c r="B83" s="15"/>
      <c r="C83" s="3"/>
      <c r="D83" s="15"/>
      <c r="E83" s="3"/>
      <c r="F83" s="255"/>
      <c r="G83" s="255"/>
      <c r="H83" s="255"/>
      <c r="I83" s="255"/>
      <c r="J83" s="255"/>
      <c r="K83" s="3"/>
      <c r="L83" s="194"/>
      <c r="M83" s="194"/>
      <c r="N83" s="194"/>
      <c r="O83" s="195"/>
      <c r="P83" s="195"/>
      <c r="Q83" s="195"/>
      <c r="R83" s="195"/>
      <c r="S83" s="195"/>
      <c r="T83" s="195"/>
      <c r="U83" s="195"/>
      <c r="V83" s="195"/>
    </row>
    <row r="84" spans="2:22" ht="12.75" customHeight="1" hidden="1">
      <c r="B84" s="96"/>
      <c r="C84" s="96"/>
      <c r="D84" s="96"/>
      <c r="E84" s="96"/>
      <c r="F84" s="3"/>
      <c r="G84" s="15"/>
      <c r="H84" s="3"/>
      <c r="I84" s="3"/>
      <c r="J84" s="3"/>
      <c r="K84" s="3"/>
      <c r="L84" s="194"/>
      <c r="M84" s="194"/>
      <c r="N84" s="194"/>
      <c r="O84" s="195"/>
      <c r="P84" s="195"/>
      <c r="Q84" s="195"/>
      <c r="R84" s="195"/>
      <c r="S84" s="195"/>
      <c r="T84" s="195"/>
      <c r="U84" s="195"/>
      <c r="V84" s="195"/>
    </row>
    <row r="85" spans="1:22" ht="12.75" customHeight="1" hidden="1">
      <c r="A85" s="96"/>
      <c r="B85" s="3"/>
      <c r="C85" s="96"/>
      <c r="D85" s="96"/>
      <c r="E85" s="96"/>
      <c r="F85" s="96"/>
      <c r="G85" s="96"/>
      <c r="H85" s="96"/>
      <c r="I85" s="96"/>
      <c r="J85" s="3"/>
      <c r="K85" s="3"/>
      <c r="L85" s="194"/>
      <c r="M85" s="194"/>
      <c r="N85" s="194"/>
      <c r="O85" s="195"/>
      <c r="P85" s="195"/>
      <c r="Q85" s="195"/>
      <c r="R85" s="195"/>
      <c r="S85" s="195"/>
      <c r="T85" s="195"/>
      <c r="U85" s="195"/>
      <c r="V85" s="195"/>
    </row>
    <row r="86" spans="1:22" ht="12.75" customHeight="1" hidden="1">
      <c r="A86" s="1"/>
      <c r="B86" s="564"/>
      <c r="C86" s="565"/>
      <c r="D86" s="565"/>
      <c r="E86" s="565"/>
      <c r="F86" s="565"/>
      <c r="G86" s="565"/>
      <c r="H86" s="565"/>
      <c r="I86" s="77"/>
      <c r="J86" s="3"/>
      <c r="K86" s="3"/>
      <c r="L86" s="194"/>
      <c r="M86" s="194"/>
      <c r="N86" s="194"/>
      <c r="O86" s="195"/>
      <c r="P86" s="195"/>
      <c r="Q86" s="195"/>
      <c r="R86" s="195"/>
      <c r="S86" s="195"/>
      <c r="T86" s="195"/>
      <c r="U86" s="195"/>
      <c r="V86" s="195"/>
    </row>
    <row r="87" spans="1:22" ht="6" customHeight="1" hidden="1">
      <c r="A87" s="1"/>
      <c r="B87" s="15"/>
      <c r="C87" s="162"/>
      <c r="D87" s="162"/>
      <c r="E87" s="162"/>
      <c r="F87" s="272"/>
      <c r="G87" s="273"/>
      <c r="H87" s="273"/>
      <c r="I87" s="273"/>
      <c r="J87" s="273"/>
      <c r="K87" s="3"/>
      <c r="L87" s="194"/>
      <c r="M87" s="194"/>
      <c r="N87" s="194"/>
      <c r="O87" s="195"/>
      <c r="P87" s="195"/>
      <c r="Q87" s="195"/>
      <c r="R87" s="195"/>
      <c r="S87" s="195"/>
      <c r="T87" s="195"/>
      <c r="U87" s="195"/>
      <c r="V87" s="195"/>
    </row>
    <row r="88" spans="1:22" ht="6" customHeight="1" hidden="1">
      <c r="A88" s="1"/>
      <c r="B88" s="560"/>
      <c r="C88" s="561"/>
      <c r="D88" s="561"/>
      <c r="E88" s="561"/>
      <c r="F88" s="561"/>
      <c r="G88" s="561"/>
      <c r="H88" s="561"/>
      <c r="I88" s="561"/>
      <c r="J88" s="561"/>
      <c r="K88" s="3"/>
      <c r="L88" s="194"/>
      <c r="M88" s="194"/>
      <c r="N88" s="194"/>
      <c r="O88" s="195"/>
      <c r="P88" s="195"/>
      <c r="Q88" s="195"/>
      <c r="R88" s="195"/>
      <c r="S88" s="195"/>
      <c r="T88" s="195"/>
      <c r="U88" s="195"/>
      <c r="V88" s="195"/>
    </row>
    <row r="89" spans="1:22" ht="6" customHeight="1" hidden="1">
      <c r="A89" s="29"/>
      <c r="B89" s="561"/>
      <c r="C89" s="561"/>
      <c r="D89" s="561"/>
      <c r="E89" s="561"/>
      <c r="F89" s="561"/>
      <c r="G89" s="561"/>
      <c r="H89" s="561"/>
      <c r="I89" s="561"/>
      <c r="J89" s="561"/>
      <c r="K89" s="15"/>
      <c r="L89" s="194"/>
      <c r="M89" s="194"/>
      <c r="N89" s="194"/>
      <c r="O89" s="195"/>
      <c r="P89" s="195"/>
      <c r="Q89" s="195"/>
      <c r="R89" s="195"/>
      <c r="S89" s="195"/>
      <c r="T89" s="195"/>
      <c r="U89" s="195"/>
      <c r="V89" s="195"/>
    </row>
    <row r="90" spans="1:22" ht="6" customHeight="1" hidden="1">
      <c r="A90" s="92"/>
      <c r="B90" s="561"/>
      <c r="C90" s="561"/>
      <c r="D90" s="561"/>
      <c r="E90" s="561"/>
      <c r="F90" s="561"/>
      <c r="G90" s="561"/>
      <c r="H90" s="561"/>
      <c r="I90" s="561"/>
      <c r="J90" s="561"/>
      <c r="K90" s="15"/>
      <c r="L90" s="194"/>
      <c r="M90" s="194"/>
      <c r="N90" s="194"/>
      <c r="O90" s="195"/>
      <c r="P90" s="195"/>
      <c r="Q90" s="195"/>
      <c r="R90" s="195"/>
      <c r="S90" s="195"/>
      <c r="T90" s="195"/>
      <c r="U90" s="195"/>
      <c r="V90" s="195"/>
    </row>
    <row r="91" spans="1:22" ht="6" customHeight="1" hidden="1">
      <c r="A91" s="92"/>
      <c r="B91" s="561"/>
      <c r="C91" s="561"/>
      <c r="D91" s="561"/>
      <c r="E91" s="561"/>
      <c r="F91" s="561"/>
      <c r="G91" s="561"/>
      <c r="H91" s="561"/>
      <c r="I91" s="561"/>
      <c r="J91" s="561"/>
      <c r="K91" s="15"/>
      <c r="L91" s="194"/>
      <c r="M91" s="194"/>
      <c r="N91" s="194"/>
      <c r="O91" s="195"/>
      <c r="P91" s="195"/>
      <c r="Q91" s="195"/>
      <c r="R91" s="195"/>
      <c r="S91" s="195"/>
      <c r="T91" s="195"/>
      <c r="U91" s="195"/>
      <c r="V91" s="195"/>
    </row>
    <row r="92" spans="1:22" ht="6" customHeight="1" hidden="1">
      <c r="A92" s="92"/>
      <c r="B92" s="561"/>
      <c r="C92" s="561"/>
      <c r="D92" s="561"/>
      <c r="E92" s="561"/>
      <c r="F92" s="561"/>
      <c r="G92" s="561"/>
      <c r="H92" s="561"/>
      <c r="I92" s="561"/>
      <c r="J92" s="561"/>
      <c r="K92" s="15"/>
      <c r="L92" s="194"/>
      <c r="M92" s="194"/>
      <c r="N92" s="194"/>
      <c r="O92" s="195"/>
      <c r="P92" s="195"/>
      <c r="Q92" s="195"/>
      <c r="R92" s="195"/>
      <c r="S92" s="195"/>
      <c r="T92" s="195"/>
      <c r="U92" s="195"/>
      <c r="V92" s="195"/>
    </row>
    <row r="93" spans="1:22" ht="6" customHeight="1" hidden="1">
      <c r="A93" s="1"/>
      <c r="B93" s="561"/>
      <c r="C93" s="561"/>
      <c r="D93" s="561"/>
      <c r="E93" s="561"/>
      <c r="F93" s="561"/>
      <c r="G93" s="561"/>
      <c r="H93" s="561"/>
      <c r="I93" s="561"/>
      <c r="J93" s="561"/>
      <c r="K93" s="15"/>
      <c r="L93" s="194"/>
      <c r="M93" s="194"/>
      <c r="N93" s="194"/>
      <c r="O93" s="195"/>
      <c r="P93" s="195"/>
      <c r="Q93" s="195"/>
      <c r="R93" s="195"/>
      <c r="S93" s="195"/>
      <c r="T93" s="195"/>
      <c r="U93" s="195"/>
      <c r="V93" s="195"/>
    </row>
    <row r="94" spans="1:22" ht="6" customHeight="1" hidden="1">
      <c r="A94" s="1"/>
      <c r="B94" s="561"/>
      <c r="C94" s="561"/>
      <c r="D94" s="561"/>
      <c r="E94" s="561"/>
      <c r="F94" s="561"/>
      <c r="G94" s="561"/>
      <c r="H94" s="561"/>
      <c r="I94" s="561"/>
      <c r="J94" s="561"/>
      <c r="K94" s="15"/>
      <c r="L94" s="194"/>
      <c r="M94" s="194"/>
      <c r="N94" s="194"/>
      <c r="O94" s="195"/>
      <c r="P94" s="195"/>
      <c r="Q94" s="195"/>
      <c r="R94" s="195"/>
      <c r="S94" s="195"/>
      <c r="T94" s="195"/>
      <c r="U94" s="195"/>
      <c r="V94" s="195"/>
    </row>
    <row r="95" spans="1:22" ht="12.75" hidden="1">
      <c r="A95" s="1"/>
      <c r="B95" s="15"/>
      <c r="C95" s="274"/>
      <c r="D95" s="274"/>
      <c r="E95" s="3"/>
      <c r="F95" s="77"/>
      <c r="G95" s="77"/>
      <c r="H95" s="77"/>
      <c r="I95" s="77"/>
      <c r="J95" s="3"/>
      <c r="K95" s="3"/>
      <c r="L95" s="194"/>
      <c r="M95" s="194"/>
      <c r="N95" s="194"/>
      <c r="O95" s="195"/>
      <c r="P95" s="195"/>
      <c r="Q95" s="195"/>
      <c r="R95" s="195"/>
      <c r="S95" s="195"/>
      <c r="T95" s="195"/>
      <c r="U95" s="195"/>
      <c r="V95" s="195"/>
    </row>
    <row r="96" spans="1:22" ht="7.5" customHeight="1">
      <c r="A96" s="1"/>
      <c r="B96" s="15"/>
      <c r="C96" s="274"/>
      <c r="D96" s="274"/>
      <c r="E96" s="3"/>
      <c r="F96" s="77"/>
      <c r="G96" s="77"/>
      <c r="H96" s="77"/>
      <c r="I96" s="77"/>
      <c r="J96" s="3"/>
      <c r="K96" s="3"/>
      <c r="L96" s="194"/>
      <c r="M96" s="194"/>
      <c r="N96" s="194"/>
      <c r="O96" s="195"/>
      <c r="P96" s="195"/>
      <c r="Q96" s="195"/>
      <c r="R96" s="195"/>
      <c r="S96" s="195"/>
      <c r="T96" s="195"/>
      <c r="U96" s="195"/>
      <c r="V96" s="195"/>
    </row>
    <row r="97" spans="1:22" ht="13.5" thickBot="1">
      <c r="A97" s="1"/>
      <c r="B97" s="403"/>
      <c r="C97" s="401" t="s">
        <v>325</v>
      </c>
      <c r="D97" s="402"/>
      <c r="E97" s="402"/>
      <c r="F97" s="42"/>
      <c r="G97" s="188"/>
      <c r="H97" s="164"/>
      <c r="I97" s="42"/>
      <c r="J97" s="188"/>
      <c r="K97" s="164"/>
      <c r="L97" s="194"/>
      <c r="M97" s="194"/>
      <c r="N97" s="194"/>
      <c r="O97" s="195"/>
      <c r="P97" s="195"/>
      <c r="Q97" s="195"/>
      <c r="R97" s="195"/>
      <c r="S97" s="195"/>
      <c r="T97" s="195"/>
      <c r="U97" s="195"/>
      <c r="V97" s="195"/>
    </row>
    <row r="98" spans="1:22" ht="12.75" customHeight="1">
      <c r="A98" s="622" t="s">
        <v>284</v>
      </c>
      <c r="B98" s="623"/>
      <c r="C98" s="623"/>
      <c r="D98" s="623"/>
      <c r="E98" s="623"/>
      <c r="F98" s="623"/>
      <c r="G98" s="623"/>
      <c r="H98" s="623"/>
      <c r="I98" s="623"/>
      <c r="J98" s="623"/>
      <c r="K98" s="624"/>
      <c r="L98" s="194"/>
      <c r="M98" s="194"/>
      <c r="N98" s="194"/>
      <c r="O98" s="195"/>
      <c r="P98" s="195"/>
      <c r="Q98" s="195"/>
      <c r="R98" s="195"/>
      <c r="S98" s="195"/>
      <c r="T98" s="195"/>
      <c r="U98" s="195"/>
      <c r="V98" s="195"/>
    </row>
    <row r="99" spans="1:22" ht="12.75" customHeight="1" thickBot="1">
      <c r="A99" s="625"/>
      <c r="B99" s="626"/>
      <c r="C99" s="626"/>
      <c r="D99" s="626"/>
      <c r="E99" s="626"/>
      <c r="F99" s="626"/>
      <c r="G99" s="626"/>
      <c r="H99" s="626"/>
      <c r="I99" s="626"/>
      <c r="J99" s="626"/>
      <c r="K99" s="627"/>
      <c r="L99" s="194"/>
      <c r="M99" s="194"/>
      <c r="N99" s="194"/>
      <c r="O99" s="195"/>
      <c r="P99" s="195"/>
      <c r="Q99" s="195"/>
      <c r="R99" s="195"/>
      <c r="S99" s="195"/>
      <c r="T99" s="195"/>
      <c r="U99" s="195"/>
      <c r="V99" s="195"/>
    </row>
    <row r="100" spans="1:22" s="130" customFormat="1" ht="15" customHeight="1">
      <c r="A100" s="293" t="s">
        <v>289</v>
      </c>
      <c r="B100" s="291"/>
      <c r="C100" s="291"/>
      <c r="D100" s="291"/>
      <c r="E100" s="291"/>
      <c r="F100" s="291"/>
      <c r="G100" s="291"/>
      <c r="H100" s="291"/>
      <c r="I100" s="292"/>
      <c r="J100" s="291"/>
      <c r="K100" s="289"/>
      <c r="L100" s="201"/>
      <c r="M100" s="201"/>
      <c r="N100" s="201"/>
      <c r="O100" s="202"/>
      <c r="P100" s="202"/>
      <c r="Q100" s="202"/>
      <c r="R100" s="202"/>
      <c r="S100" s="202"/>
      <c r="T100" s="202"/>
      <c r="U100" s="202"/>
      <c r="V100" s="202"/>
    </row>
    <row r="101" spans="1:22" s="130" customFormat="1" ht="15" customHeight="1" hidden="1">
      <c r="A101" s="293"/>
      <c r="B101" s="291"/>
      <c r="C101" s="291"/>
      <c r="D101" s="291"/>
      <c r="E101" s="291"/>
      <c r="F101" s="291"/>
      <c r="G101" s="291"/>
      <c r="H101" s="291"/>
      <c r="I101" s="292"/>
      <c r="J101" s="291"/>
      <c r="K101" s="289"/>
      <c r="L101" s="201"/>
      <c r="M101" s="201"/>
      <c r="N101" s="201"/>
      <c r="O101" s="202"/>
      <c r="P101" s="202"/>
      <c r="Q101" s="202"/>
      <c r="R101" s="202"/>
      <c r="S101" s="202"/>
      <c r="T101" s="202"/>
      <c r="U101" s="202"/>
      <c r="V101" s="202"/>
    </row>
    <row r="102" spans="1:22" s="130" customFormat="1" ht="15" customHeight="1" hidden="1">
      <c r="A102" s="293"/>
      <c r="B102" s="291"/>
      <c r="C102" s="291"/>
      <c r="D102" s="291"/>
      <c r="E102" s="291"/>
      <c r="F102" s="291"/>
      <c r="G102" s="291"/>
      <c r="H102" s="291"/>
      <c r="I102" s="292"/>
      <c r="J102" s="291"/>
      <c r="K102" s="289"/>
      <c r="L102" s="201"/>
      <c r="M102" s="201"/>
      <c r="N102" s="201"/>
      <c r="O102" s="202"/>
      <c r="P102" s="202"/>
      <c r="Q102" s="202"/>
      <c r="R102" s="202"/>
      <c r="S102" s="202"/>
      <c r="T102" s="202"/>
      <c r="U102" s="202"/>
      <c r="V102" s="202"/>
    </row>
    <row r="103" spans="1:22" s="130" customFormat="1" ht="15" customHeight="1" hidden="1">
      <c r="A103" s="293"/>
      <c r="B103" s="291"/>
      <c r="C103" s="291"/>
      <c r="D103" s="291"/>
      <c r="E103" s="291"/>
      <c r="F103" s="291"/>
      <c r="G103" s="291"/>
      <c r="H103" s="291"/>
      <c r="I103" s="292"/>
      <c r="J103" s="291"/>
      <c r="K103" s="289"/>
      <c r="L103" s="201"/>
      <c r="M103" s="201"/>
      <c r="N103" s="201"/>
      <c r="O103" s="202"/>
      <c r="P103" s="202"/>
      <c r="Q103" s="202"/>
      <c r="R103" s="202"/>
      <c r="S103" s="202"/>
      <c r="T103" s="202"/>
      <c r="U103" s="202"/>
      <c r="V103" s="202"/>
    </row>
    <row r="104" spans="1:22" s="130" customFormat="1" ht="15" customHeight="1" hidden="1">
      <c r="A104" s="293"/>
      <c r="B104" s="291"/>
      <c r="C104" s="291"/>
      <c r="D104" s="291"/>
      <c r="E104" s="291"/>
      <c r="F104" s="291"/>
      <c r="G104" s="291"/>
      <c r="H104" s="291"/>
      <c r="I104" s="292"/>
      <c r="J104" s="291"/>
      <c r="K104" s="289"/>
      <c r="L104" s="201"/>
      <c r="M104" s="201"/>
      <c r="N104" s="201"/>
      <c r="O104" s="202"/>
      <c r="P104" s="202"/>
      <c r="Q104" s="202"/>
      <c r="R104" s="202"/>
      <c r="S104" s="202"/>
      <c r="T104" s="202"/>
      <c r="U104" s="202"/>
      <c r="V104" s="202"/>
    </row>
    <row r="105" spans="1:22" s="130" customFormat="1" ht="15" customHeight="1" hidden="1">
      <c r="A105" s="293"/>
      <c r="B105" s="291"/>
      <c r="C105" s="291"/>
      <c r="D105" s="291"/>
      <c r="E105" s="291"/>
      <c r="F105" s="291"/>
      <c r="G105" s="291"/>
      <c r="H105" s="291"/>
      <c r="I105" s="292"/>
      <c r="J105" s="291"/>
      <c r="K105" s="289"/>
      <c r="L105" s="201"/>
      <c r="M105" s="201"/>
      <c r="N105" s="201"/>
      <c r="O105" s="202"/>
      <c r="P105" s="202"/>
      <c r="Q105" s="202"/>
      <c r="R105" s="202"/>
      <c r="S105" s="202"/>
      <c r="T105" s="202"/>
      <c r="U105" s="202"/>
      <c r="V105" s="202"/>
    </row>
    <row r="106" spans="1:22" s="130" customFormat="1" ht="15" customHeight="1" hidden="1">
      <c r="A106" s="293"/>
      <c r="B106" s="291"/>
      <c r="C106" s="291"/>
      <c r="D106" s="291"/>
      <c r="E106" s="291"/>
      <c r="F106" s="291"/>
      <c r="G106" s="291"/>
      <c r="H106" s="291"/>
      <c r="I106" s="292"/>
      <c r="J106" s="291"/>
      <c r="K106" s="289"/>
      <c r="L106" s="201"/>
      <c r="M106" s="201"/>
      <c r="N106" s="201"/>
      <c r="O106" s="202"/>
      <c r="P106" s="202"/>
      <c r="Q106" s="202"/>
      <c r="R106" s="202"/>
      <c r="S106" s="202"/>
      <c r="T106" s="202"/>
      <c r="U106" s="202"/>
      <c r="V106" s="202"/>
    </row>
    <row r="107" spans="1:22" s="130" customFormat="1" ht="15" customHeight="1" hidden="1">
      <c r="A107" s="293"/>
      <c r="B107" s="291"/>
      <c r="C107" s="291"/>
      <c r="D107" s="291"/>
      <c r="E107" s="291"/>
      <c r="F107" s="291"/>
      <c r="G107" s="291"/>
      <c r="H107" s="291"/>
      <c r="I107" s="292"/>
      <c r="J107" s="291"/>
      <c r="K107" s="289"/>
      <c r="L107" s="201"/>
      <c r="M107" s="201"/>
      <c r="N107" s="201"/>
      <c r="O107" s="202"/>
      <c r="P107" s="202"/>
      <c r="Q107" s="202"/>
      <c r="R107" s="202"/>
      <c r="S107" s="202"/>
      <c r="T107" s="202"/>
      <c r="U107" s="202"/>
      <c r="V107" s="202"/>
    </row>
    <row r="108" spans="1:22" s="130" customFormat="1" ht="15" customHeight="1" hidden="1">
      <c r="A108" s="293"/>
      <c r="B108" s="291"/>
      <c r="C108" s="291"/>
      <c r="D108" s="291"/>
      <c r="E108" s="291"/>
      <c r="F108" s="291"/>
      <c r="G108" s="291"/>
      <c r="H108" s="291"/>
      <c r="I108" s="292"/>
      <c r="J108" s="291"/>
      <c r="K108" s="289"/>
      <c r="L108" s="201"/>
      <c r="M108" s="201"/>
      <c r="N108" s="201"/>
      <c r="O108" s="202"/>
      <c r="P108" s="202"/>
      <c r="Q108" s="202"/>
      <c r="R108" s="202"/>
      <c r="S108" s="202"/>
      <c r="T108" s="202"/>
      <c r="U108" s="202"/>
      <c r="V108" s="202"/>
    </row>
    <row r="109" spans="1:22" s="130" customFormat="1" ht="15" customHeight="1" hidden="1">
      <c r="A109" s="293"/>
      <c r="B109" s="291"/>
      <c r="C109" s="291"/>
      <c r="D109" s="291"/>
      <c r="E109" s="291"/>
      <c r="F109" s="291"/>
      <c r="G109" s="291"/>
      <c r="H109" s="291"/>
      <c r="I109" s="292"/>
      <c r="J109" s="291"/>
      <c r="K109" s="289"/>
      <c r="L109" s="201"/>
      <c r="M109" s="201"/>
      <c r="N109" s="201"/>
      <c r="O109" s="202"/>
      <c r="P109" s="202"/>
      <c r="Q109" s="202"/>
      <c r="R109" s="202"/>
      <c r="S109" s="202"/>
      <c r="T109" s="202"/>
      <c r="U109" s="202"/>
      <c r="V109" s="202"/>
    </row>
    <row r="110" spans="1:22" s="130" customFormat="1" ht="15" customHeight="1" hidden="1">
      <c r="A110" s="293"/>
      <c r="B110" s="291"/>
      <c r="C110" s="291"/>
      <c r="D110" s="291"/>
      <c r="E110" s="291"/>
      <c r="F110" s="291"/>
      <c r="G110" s="291"/>
      <c r="H110" s="291"/>
      <c r="I110" s="292"/>
      <c r="J110" s="291"/>
      <c r="K110" s="289"/>
      <c r="L110" s="201"/>
      <c r="M110" s="201"/>
      <c r="N110" s="201"/>
      <c r="O110" s="202"/>
      <c r="P110" s="202"/>
      <c r="Q110" s="202"/>
      <c r="R110" s="202"/>
      <c r="S110" s="202"/>
      <c r="T110" s="202"/>
      <c r="U110" s="202"/>
      <c r="V110" s="202"/>
    </row>
    <row r="111" spans="1:22" s="130" customFormat="1" ht="15" customHeight="1" hidden="1">
      <c r="A111" s="293"/>
      <c r="B111" s="291"/>
      <c r="C111" s="291"/>
      <c r="D111" s="291"/>
      <c r="E111" s="291"/>
      <c r="F111" s="291"/>
      <c r="G111" s="291"/>
      <c r="H111" s="291"/>
      <c r="I111" s="292"/>
      <c r="J111" s="291"/>
      <c r="K111" s="289"/>
      <c r="L111" s="201"/>
      <c r="M111" s="201"/>
      <c r="N111" s="201"/>
      <c r="O111" s="202"/>
      <c r="P111" s="202"/>
      <c r="Q111" s="202"/>
      <c r="R111" s="202"/>
      <c r="S111" s="202"/>
      <c r="T111" s="202"/>
      <c r="U111" s="202"/>
      <c r="V111" s="202"/>
    </row>
    <row r="112" spans="1:22" s="130" customFormat="1" ht="15" customHeight="1" hidden="1">
      <c r="A112" s="293"/>
      <c r="B112" s="291"/>
      <c r="C112" s="291"/>
      <c r="D112" s="291"/>
      <c r="E112" s="291"/>
      <c r="F112" s="291"/>
      <c r="G112" s="291"/>
      <c r="H112" s="291"/>
      <c r="I112" s="292"/>
      <c r="J112" s="291"/>
      <c r="K112" s="289"/>
      <c r="L112" s="201"/>
      <c r="M112" s="201"/>
      <c r="N112" s="201"/>
      <c r="O112" s="202"/>
      <c r="P112" s="202"/>
      <c r="Q112" s="202"/>
      <c r="R112" s="202"/>
      <c r="S112" s="202"/>
      <c r="T112" s="202"/>
      <c r="U112" s="202"/>
      <c r="V112" s="202"/>
    </row>
    <row r="113" spans="1:22" s="130" customFormat="1" ht="15" customHeight="1" hidden="1">
      <c r="A113" s="293"/>
      <c r="B113" s="291"/>
      <c r="C113" s="291"/>
      <c r="D113" s="291"/>
      <c r="E113" s="291"/>
      <c r="F113" s="291"/>
      <c r="G113" s="291"/>
      <c r="H113" s="291"/>
      <c r="I113" s="292"/>
      <c r="J113" s="291"/>
      <c r="K113" s="289"/>
      <c r="L113" s="201"/>
      <c r="M113" s="201"/>
      <c r="N113" s="201"/>
      <c r="O113" s="202"/>
      <c r="P113" s="202"/>
      <c r="Q113" s="202"/>
      <c r="R113" s="202"/>
      <c r="S113" s="202"/>
      <c r="T113" s="202"/>
      <c r="U113" s="202"/>
      <c r="V113" s="202"/>
    </row>
    <row r="114" spans="1:22" s="130" customFormat="1" ht="15" customHeight="1" hidden="1">
      <c r="A114" s="293"/>
      <c r="B114" s="291"/>
      <c r="C114" s="291"/>
      <c r="D114" s="291"/>
      <c r="E114" s="291"/>
      <c r="F114" s="291"/>
      <c r="G114" s="291"/>
      <c r="H114" s="291"/>
      <c r="I114" s="292"/>
      <c r="J114" s="291"/>
      <c r="K114" s="289"/>
      <c r="L114" s="201"/>
      <c r="M114" s="201"/>
      <c r="N114" s="201"/>
      <c r="O114" s="202"/>
      <c r="P114" s="202"/>
      <c r="Q114" s="202"/>
      <c r="R114" s="202"/>
      <c r="S114" s="202"/>
      <c r="T114" s="202"/>
      <c r="U114" s="202"/>
      <c r="V114" s="202"/>
    </row>
    <row r="115" spans="1:22" s="130" customFormat="1" ht="15" customHeight="1" hidden="1">
      <c r="A115" s="293"/>
      <c r="B115" s="291"/>
      <c r="C115" s="291"/>
      <c r="D115" s="291"/>
      <c r="E115" s="291"/>
      <c r="F115" s="291"/>
      <c r="G115" s="291"/>
      <c r="H115" s="291"/>
      <c r="I115" s="292"/>
      <c r="J115" s="291"/>
      <c r="K115" s="289"/>
      <c r="L115" s="201"/>
      <c r="M115" s="201"/>
      <c r="N115" s="201"/>
      <c r="O115" s="202"/>
      <c r="P115" s="202"/>
      <c r="Q115" s="202"/>
      <c r="R115" s="202"/>
      <c r="S115" s="202"/>
      <c r="T115" s="202"/>
      <c r="U115" s="202"/>
      <c r="V115" s="202"/>
    </row>
    <row r="116" spans="1:22" s="130" customFormat="1" ht="15" customHeight="1" hidden="1">
      <c r="A116" s="293"/>
      <c r="B116" s="291"/>
      <c r="C116" s="291"/>
      <c r="D116" s="291"/>
      <c r="E116" s="291"/>
      <c r="F116" s="291"/>
      <c r="G116" s="291"/>
      <c r="H116" s="291"/>
      <c r="I116" s="292"/>
      <c r="J116" s="291"/>
      <c r="K116" s="289"/>
      <c r="L116" s="201"/>
      <c r="M116" s="201"/>
      <c r="N116" s="201"/>
      <c r="O116" s="202"/>
      <c r="P116" s="202"/>
      <c r="Q116" s="202"/>
      <c r="R116" s="202"/>
      <c r="S116" s="202"/>
      <c r="T116" s="202"/>
      <c r="U116" s="202"/>
      <c r="V116" s="202"/>
    </row>
    <row r="117" spans="1:22" s="130" customFormat="1" ht="15" customHeight="1" hidden="1">
      <c r="A117" s="293"/>
      <c r="B117" s="291"/>
      <c r="C117" s="291"/>
      <c r="D117" s="291"/>
      <c r="E117" s="291"/>
      <c r="F117" s="291"/>
      <c r="G117" s="291"/>
      <c r="H117" s="291"/>
      <c r="I117" s="292"/>
      <c r="J117" s="291"/>
      <c r="K117" s="289"/>
      <c r="L117" s="201"/>
      <c r="M117" s="201"/>
      <c r="N117" s="201"/>
      <c r="O117" s="202"/>
      <c r="P117" s="202"/>
      <c r="Q117" s="202"/>
      <c r="R117" s="202"/>
      <c r="S117" s="202"/>
      <c r="T117" s="202"/>
      <c r="U117" s="202"/>
      <c r="V117" s="202"/>
    </row>
    <row r="118" spans="1:22" s="130" customFormat="1" ht="15" customHeight="1" hidden="1">
      <c r="A118" s="293"/>
      <c r="B118" s="291"/>
      <c r="C118" s="291"/>
      <c r="D118" s="291"/>
      <c r="E118" s="291"/>
      <c r="F118" s="291"/>
      <c r="G118" s="291"/>
      <c r="H118" s="291"/>
      <c r="I118" s="292"/>
      <c r="J118" s="291"/>
      <c r="K118" s="289"/>
      <c r="L118" s="201"/>
      <c r="M118" s="201"/>
      <c r="N118" s="201"/>
      <c r="O118" s="202"/>
      <c r="P118" s="202"/>
      <c r="Q118" s="202"/>
      <c r="R118" s="202"/>
      <c r="S118" s="202"/>
      <c r="T118" s="202"/>
      <c r="U118" s="202"/>
      <c r="V118" s="202"/>
    </row>
    <row r="119" spans="1:22" s="130" customFormat="1" ht="15" customHeight="1" hidden="1">
      <c r="A119" s="293"/>
      <c r="B119" s="291"/>
      <c r="C119" s="291"/>
      <c r="D119" s="291"/>
      <c r="E119" s="291"/>
      <c r="F119" s="291"/>
      <c r="G119" s="291"/>
      <c r="H119" s="291"/>
      <c r="I119" s="292"/>
      <c r="J119" s="291"/>
      <c r="K119" s="289"/>
      <c r="L119" s="201"/>
      <c r="M119" s="201"/>
      <c r="N119" s="201"/>
      <c r="O119" s="202"/>
      <c r="P119" s="202"/>
      <c r="Q119" s="202"/>
      <c r="R119" s="202"/>
      <c r="S119" s="202"/>
      <c r="T119" s="202"/>
      <c r="U119" s="202"/>
      <c r="V119" s="202"/>
    </row>
    <row r="120" spans="1:22" s="130" customFormat="1" ht="15" customHeight="1" hidden="1">
      <c r="A120" s="293"/>
      <c r="B120" s="291"/>
      <c r="C120" s="291"/>
      <c r="D120" s="291"/>
      <c r="E120" s="291"/>
      <c r="F120" s="291"/>
      <c r="G120" s="291"/>
      <c r="H120" s="291"/>
      <c r="I120" s="292"/>
      <c r="J120" s="291"/>
      <c r="K120" s="289"/>
      <c r="L120" s="201"/>
      <c r="M120" s="201"/>
      <c r="N120" s="201"/>
      <c r="O120" s="202"/>
      <c r="P120" s="202"/>
      <c r="Q120" s="202"/>
      <c r="R120" s="202"/>
      <c r="S120" s="202"/>
      <c r="T120" s="202"/>
      <c r="U120" s="202"/>
      <c r="V120" s="202"/>
    </row>
    <row r="121" spans="1:22" s="130" customFormat="1" ht="15" customHeight="1" hidden="1">
      <c r="A121" s="293"/>
      <c r="B121" s="291"/>
      <c r="C121" s="291"/>
      <c r="D121" s="291"/>
      <c r="E121" s="291"/>
      <c r="F121" s="291"/>
      <c r="G121" s="291"/>
      <c r="H121" s="291"/>
      <c r="I121" s="292"/>
      <c r="J121" s="291"/>
      <c r="K121" s="289"/>
      <c r="L121" s="201"/>
      <c r="M121" s="201"/>
      <c r="N121" s="201"/>
      <c r="O121" s="202"/>
      <c r="P121" s="202"/>
      <c r="Q121" s="202"/>
      <c r="R121" s="202"/>
      <c r="S121" s="202"/>
      <c r="T121" s="202"/>
      <c r="U121" s="202"/>
      <c r="V121" s="202"/>
    </row>
    <row r="122" spans="1:22" s="130" customFormat="1" ht="15" customHeight="1" hidden="1">
      <c r="A122" s="293"/>
      <c r="B122" s="291"/>
      <c r="C122" s="291"/>
      <c r="D122" s="291"/>
      <c r="E122" s="291"/>
      <c r="F122" s="291"/>
      <c r="G122" s="291"/>
      <c r="H122" s="291"/>
      <c r="I122" s="292"/>
      <c r="J122" s="291"/>
      <c r="K122" s="289"/>
      <c r="L122" s="201"/>
      <c r="M122" s="201"/>
      <c r="N122" s="201"/>
      <c r="O122" s="202"/>
      <c r="P122" s="202"/>
      <c r="Q122" s="202"/>
      <c r="R122" s="202"/>
      <c r="S122" s="202"/>
      <c r="T122" s="202"/>
      <c r="U122" s="202"/>
      <c r="V122" s="202"/>
    </row>
    <row r="123" spans="1:22" s="130" customFormat="1" ht="15" customHeight="1" hidden="1">
      <c r="A123" s="293"/>
      <c r="B123" s="291"/>
      <c r="C123" s="291"/>
      <c r="D123" s="291"/>
      <c r="E123" s="291"/>
      <c r="F123" s="291"/>
      <c r="G123" s="291"/>
      <c r="H123" s="291"/>
      <c r="I123" s="292"/>
      <c r="J123" s="291"/>
      <c r="K123" s="289"/>
      <c r="L123" s="201"/>
      <c r="M123" s="201"/>
      <c r="N123" s="201"/>
      <c r="O123" s="202"/>
      <c r="P123" s="202"/>
      <c r="Q123" s="202"/>
      <c r="R123" s="202"/>
      <c r="S123" s="202"/>
      <c r="T123" s="202"/>
      <c r="U123" s="202"/>
      <c r="V123" s="202"/>
    </row>
    <row r="124" spans="1:22" s="130" customFormat="1" ht="15" customHeight="1" hidden="1">
      <c r="A124" s="293"/>
      <c r="B124" s="291"/>
      <c r="C124" s="291"/>
      <c r="D124" s="291"/>
      <c r="E124" s="291"/>
      <c r="F124" s="291"/>
      <c r="G124" s="291"/>
      <c r="H124" s="291"/>
      <c r="I124" s="292"/>
      <c r="J124" s="291"/>
      <c r="K124" s="289"/>
      <c r="L124" s="201"/>
      <c r="M124" s="201"/>
      <c r="N124" s="201"/>
      <c r="O124" s="202"/>
      <c r="P124" s="202"/>
      <c r="Q124" s="202"/>
      <c r="R124" s="202"/>
      <c r="S124" s="202"/>
      <c r="T124" s="202"/>
      <c r="U124" s="202"/>
      <c r="V124" s="202"/>
    </row>
    <row r="125" spans="1:22" s="130" customFormat="1" ht="15" customHeight="1" hidden="1">
      <c r="A125" s="293"/>
      <c r="B125" s="291"/>
      <c r="C125" s="291"/>
      <c r="D125" s="291"/>
      <c r="E125" s="291"/>
      <c r="F125" s="291"/>
      <c r="G125" s="291"/>
      <c r="H125" s="291"/>
      <c r="I125" s="292"/>
      <c r="J125" s="291"/>
      <c r="K125" s="289"/>
      <c r="L125" s="201"/>
      <c r="M125" s="201"/>
      <c r="N125" s="201"/>
      <c r="O125" s="202"/>
      <c r="P125" s="202"/>
      <c r="Q125" s="202"/>
      <c r="R125" s="202"/>
      <c r="S125" s="202"/>
      <c r="T125" s="202"/>
      <c r="U125" s="202"/>
      <c r="V125" s="202"/>
    </row>
    <row r="126" spans="1:22" s="130" customFormat="1" ht="15" customHeight="1" hidden="1">
      <c r="A126" s="293"/>
      <c r="B126" s="291"/>
      <c r="C126" s="291"/>
      <c r="D126" s="291"/>
      <c r="E126" s="291"/>
      <c r="F126" s="291"/>
      <c r="G126" s="291"/>
      <c r="H126" s="291"/>
      <c r="I126" s="292"/>
      <c r="J126" s="291"/>
      <c r="K126" s="289"/>
      <c r="L126" s="201"/>
      <c r="M126" s="201"/>
      <c r="N126" s="201"/>
      <c r="O126" s="202"/>
      <c r="P126" s="202"/>
      <c r="Q126" s="202"/>
      <c r="R126" s="202"/>
      <c r="S126" s="202"/>
      <c r="T126" s="202"/>
      <c r="U126" s="202"/>
      <c r="V126" s="202"/>
    </row>
    <row r="127" spans="1:22" s="130" customFormat="1" ht="15" customHeight="1" hidden="1">
      <c r="A127" s="293"/>
      <c r="B127" s="291"/>
      <c r="C127" s="291"/>
      <c r="D127" s="291"/>
      <c r="E127" s="291"/>
      <c r="F127" s="291"/>
      <c r="G127" s="291"/>
      <c r="H127" s="291"/>
      <c r="I127" s="292"/>
      <c r="J127" s="291"/>
      <c r="K127" s="289"/>
      <c r="L127" s="201"/>
      <c r="M127" s="201"/>
      <c r="N127" s="201"/>
      <c r="O127" s="202"/>
      <c r="P127" s="202"/>
      <c r="Q127" s="202"/>
      <c r="R127" s="202"/>
      <c r="S127" s="202"/>
      <c r="T127" s="202"/>
      <c r="U127" s="202"/>
      <c r="V127" s="202"/>
    </row>
    <row r="128" spans="1:22" s="130" customFormat="1" ht="15" customHeight="1" hidden="1">
      <c r="A128" s="293"/>
      <c r="B128" s="291"/>
      <c r="C128" s="291"/>
      <c r="D128" s="291"/>
      <c r="E128" s="291"/>
      <c r="F128" s="291"/>
      <c r="G128" s="291"/>
      <c r="H128" s="291"/>
      <c r="I128" s="292"/>
      <c r="J128" s="291"/>
      <c r="K128" s="289"/>
      <c r="L128" s="201"/>
      <c r="M128" s="201"/>
      <c r="N128" s="201"/>
      <c r="O128" s="202"/>
      <c r="P128" s="202"/>
      <c r="Q128" s="202"/>
      <c r="R128" s="202"/>
      <c r="S128" s="202"/>
      <c r="T128" s="202"/>
      <c r="U128" s="202"/>
      <c r="V128" s="202"/>
    </row>
    <row r="129" spans="1:22" s="130" customFormat="1" ht="15" customHeight="1" hidden="1">
      <c r="A129" s="293"/>
      <c r="B129" s="291"/>
      <c r="C129" s="291"/>
      <c r="D129" s="291"/>
      <c r="E129" s="291"/>
      <c r="F129" s="291"/>
      <c r="G129" s="291"/>
      <c r="H129" s="291"/>
      <c r="I129" s="292"/>
      <c r="J129" s="291"/>
      <c r="K129" s="289"/>
      <c r="L129" s="201"/>
      <c r="M129" s="201"/>
      <c r="N129" s="201"/>
      <c r="O129" s="202"/>
      <c r="P129" s="202"/>
      <c r="Q129" s="202"/>
      <c r="R129" s="202"/>
      <c r="S129" s="202"/>
      <c r="T129" s="202"/>
      <c r="U129" s="202"/>
      <c r="V129" s="202"/>
    </row>
    <row r="130" spans="1:22" s="130" customFormat="1" ht="15" customHeight="1" hidden="1">
      <c r="A130" s="293"/>
      <c r="B130" s="291"/>
      <c r="C130" s="291"/>
      <c r="D130" s="291"/>
      <c r="E130" s="291"/>
      <c r="F130" s="291"/>
      <c r="G130" s="291"/>
      <c r="H130" s="291"/>
      <c r="I130" s="292"/>
      <c r="J130" s="291"/>
      <c r="K130" s="289"/>
      <c r="L130" s="201"/>
      <c r="M130" s="201"/>
      <c r="N130" s="201"/>
      <c r="O130" s="202"/>
      <c r="P130" s="202"/>
      <c r="Q130" s="202"/>
      <c r="R130" s="202"/>
      <c r="S130" s="202"/>
      <c r="T130" s="202"/>
      <c r="U130" s="202"/>
      <c r="V130" s="202"/>
    </row>
    <row r="131" spans="1:22" s="130" customFormat="1" ht="15" customHeight="1" hidden="1">
      <c r="A131" s="293"/>
      <c r="B131" s="291"/>
      <c r="C131" s="291"/>
      <c r="D131" s="291"/>
      <c r="E131" s="291"/>
      <c r="F131" s="291"/>
      <c r="G131" s="291"/>
      <c r="H131" s="291"/>
      <c r="I131" s="292"/>
      <c r="J131" s="291"/>
      <c r="K131" s="289"/>
      <c r="L131" s="201"/>
      <c r="M131" s="201"/>
      <c r="N131" s="201"/>
      <c r="O131" s="202"/>
      <c r="P131" s="202"/>
      <c r="Q131" s="202"/>
      <c r="R131" s="202"/>
      <c r="S131" s="202"/>
      <c r="T131" s="202"/>
      <c r="U131" s="202"/>
      <c r="V131" s="202"/>
    </row>
    <row r="132" spans="1:22" s="130" customFormat="1" ht="15" customHeight="1" hidden="1">
      <c r="A132" s="293"/>
      <c r="B132" s="291"/>
      <c r="C132" s="291"/>
      <c r="D132" s="291"/>
      <c r="E132" s="291"/>
      <c r="F132" s="291"/>
      <c r="G132" s="291"/>
      <c r="H132" s="291"/>
      <c r="I132" s="292"/>
      <c r="J132" s="291"/>
      <c r="K132" s="289"/>
      <c r="L132" s="201"/>
      <c r="M132" s="201"/>
      <c r="N132" s="201"/>
      <c r="O132" s="202"/>
      <c r="P132" s="202"/>
      <c r="Q132" s="202"/>
      <c r="R132" s="202"/>
      <c r="S132" s="202"/>
      <c r="T132" s="202"/>
      <c r="U132" s="202"/>
      <c r="V132" s="202"/>
    </row>
    <row r="133" spans="1:22" s="130" customFormat="1" ht="15" customHeight="1" hidden="1">
      <c r="A133" s="293"/>
      <c r="B133" s="291"/>
      <c r="C133" s="291"/>
      <c r="D133" s="291"/>
      <c r="E133" s="291"/>
      <c r="F133" s="291"/>
      <c r="G133" s="291"/>
      <c r="H133" s="291"/>
      <c r="I133" s="292"/>
      <c r="J133" s="291"/>
      <c r="K133" s="289"/>
      <c r="L133" s="201"/>
      <c r="M133" s="201"/>
      <c r="N133" s="201"/>
      <c r="O133" s="202"/>
      <c r="P133" s="202"/>
      <c r="Q133" s="202"/>
      <c r="R133" s="202"/>
      <c r="S133" s="202"/>
      <c r="T133" s="202"/>
      <c r="U133" s="202"/>
      <c r="V133" s="202"/>
    </row>
    <row r="134" spans="1:22" s="130" customFormat="1" ht="15" customHeight="1" hidden="1">
      <c r="A134" s="293"/>
      <c r="B134" s="291"/>
      <c r="C134" s="291"/>
      <c r="D134" s="291"/>
      <c r="E134" s="291"/>
      <c r="F134" s="291"/>
      <c r="G134" s="291"/>
      <c r="H134" s="291"/>
      <c r="I134" s="292"/>
      <c r="J134" s="291"/>
      <c r="K134" s="289"/>
      <c r="L134" s="201"/>
      <c r="M134" s="201"/>
      <c r="N134" s="201"/>
      <c r="O134" s="202"/>
      <c r="P134" s="202"/>
      <c r="Q134" s="202"/>
      <c r="R134" s="202"/>
      <c r="S134" s="202"/>
      <c r="T134" s="202"/>
      <c r="U134" s="202"/>
      <c r="V134" s="202"/>
    </row>
    <row r="135" spans="1:22" s="130" customFormat="1" ht="15" customHeight="1" hidden="1">
      <c r="A135" s="293"/>
      <c r="B135" s="291"/>
      <c r="C135" s="291"/>
      <c r="D135" s="291"/>
      <c r="E135" s="291"/>
      <c r="F135" s="291"/>
      <c r="G135" s="291"/>
      <c r="H135" s="291"/>
      <c r="I135" s="292"/>
      <c r="J135" s="291"/>
      <c r="K135" s="289"/>
      <c r="L135" s="201"/>
      <c r="M135" s="201"/>
      <c r="N135" s="201"/>
      <c r="O135" s="202"/>
      <c r="P135" s="202"/>
      <c r="Q135" s="202"/>
      <c r="R135" s="202"/>
      <c r="S135" s="202"/>
      <c r="T135" s="202"/>
      <c r="U135" s="202"/>
      <c r="V135" s="202"/>
    </row>
    <row r="136" spans="1:22" s="130" customFormat="1" ht="15" customHeight="1" hidden="1">
      <c r="A136" s="293"/>
      <c r="B136" s="291"/>
      <c r="C136" s="291"/>
      <c r="D136" s="291"/>
      <c r="E136" s="291"/>
      <c r="F136" s="291"/>
      <c r="G136" s="291"/>
      <c r="H136" s="291"/>
      <c r="I136" s="292"/>
      <c r="J136" s="291"/>
      <c r="K136" s="289"/>
      <c r="L136" s="201"/>
      <c r="M136" s="201"/>
      <c r="N136" s="201"/>
      <c r="O136" s="202"/>
      <c r="P136" s="202"/>
      <c r="Q136" s="202"/>
      <c r="R136" s="202"/>
      <c r="S136" s="202"/>
      <c r="T136" s="202"/>
      <c r="U136" s="202"/>
      <c r="V136" s="202"/>
    </row>
    <row r="137" spans="1:22" s="130" customFormat="1" ht="15" customHeight="1" hidden="1">
      <c r="A137" s="293"/>
      <c r="B137" s="291"/>
      <c r="C137" s="291"/>
      <c r="D137" s="291"/>
      <c r="E137" s="291"/>
      <c r="F137" s="291"/>
      <c r="G137" s="291"/>
      <c r="H137" s="291"/>
      <c r="I137" s="292"/>
      <c r="J137" s="291"/>
      <c r="K137" s="289"/>
      <c r="L137" s="201"/>
      <c r="M137" s="201"/>
      <c r="N137" s="201"/>
      <c r="O137" s="202"/>
      <c r="P137" s="202"/>
      <c r="Q137" s="202"/>
      <c r="R137" s="202"/>
      <c r="S137" s="202"/>
      <c r="T137" s="202"/>
      <c r="U137" s="202"/>
      <c r="V137" s="202"/>
    </row>
    <row r="138" spans="1:22" s="130" customFormat="1" ht="15" customHeight="1" hidden="1">
      <c r="A138" s="293"/>
      <c r="B138" s="291"/>
      <c r="C138" s="291"/>
      <c r="D138" s="291"/>
      <c r="E138" s="291"/>
      <c r="F138" s="291"/>
      <c r="G138" s="291"/>
      <c r="H138" s="291"/>
      <c r="I138" s="292"/>
      <c r="J138" s="291"/>
      <c r="K138" s="289"/>
      <c r="L138" s="201"/>
      <c r="M138" s="201"/>
      <c r="N138" s="201"/>
      <c r="O138" s="202"/>
      <c r="P138" s="202"/>
      <c r="Q138" s="202"/>
      <c r="R138" s="202"/>
      <c r="S138" s="202"/>
      <c r="T138" s="202"/>
      <c r="U138" s="202"/>
      <c r="V138" s="202"/>
    </row>
    <row r="139" spans="1:22" s="130" customFormat="1" ht="15" customHeight="1" hidden="1">
      <c r="A139" s="293"/>
      <c r="B139" s="291"/>
      <c r="C139" s="291"/>
      <c r="D139" s="291"/>
      <c r="E139" s="291"/>
      <c r="F139" s="291"/>
      <c r="G139" s="291"/>
      <c r="H139" s="291"/>
      <c r="I139" s="292"/>
      <c r="J139" s="291"/>
      <c r="K139" s="289"/>
      <c r="L139" s="201"/>
      <c r="M139" s="201"/>
      <c r="N139" s="201"/>
      <c r="O139" s="202"/>
      <c r="P139" s="202"/>
      <c r="Q139" s="202"/>
      <c r="R139" s="202"/>
      <c r="S139" s="202"/>
      <c r="T139" s="202"/>
      <c r="U139" s="202"/>
      <c r="V139" s="202"/>
    </row>
    <row r="140" spans="1:22" s="130" customFormat="1" ht="15" customHeight="1" hidden="1">
      <c r="A140" s="293"/>
      <c r="B140" s="291"/>
      <c r="C140" s="291"/>
      <c r="D140" s="291"/>
      <c r="E140" s="291"/>
      <c r="F140" s="291"/>
      <c r="G140" s="291"/>
      <c r="H140" s="291"/>
      <c r="I140" s="292"/>
      <c r="J140" s="291"/>
      <c r="K140" s="289"/>
      <c r="L140" s="201"/>
      <c r="M140" s="201"/>
      <c r="N140" s="201"/>
      <c r="O140" s="202"/>
      <c r="P140" s="202"/>
      <c r="Q140" s="202"/>
      <c r="R140" s="202"/>
      <c r="S140" s="202"/>
      <c r="T140" s="202"/>
      <c r="U140" s="202"/>
      <c r="V140" s="202"/>
    </row>
    <row r="141" spans="1:22" s="130" customFormat="1" ht="15" customHeight="1" hidden="1">
      <c r="A141" s="293"/>
      <c r="B141" s="291"/>
      <c r="C141" s="291"/>
      <c r="D141" s="291"/>
      <c r="E141" s="291"/>
      <c r="F141" s="291"/>
      <c r="G141" s="291"/>
      <c r="H141" s="291"/>
      <c r="I141" s="292"/>
      <c r="J141" s="291"/>
      <c r="K141" s="289"/>
      <c r="L141" s="201"/>
      <c r="M141" s="201"/>
      <c r="N141" s="201"/>
      <c r="O141" s="202"/>
      <c r="P141" s="202"/>
      <c r="Q141" s="202"/>
      <c r="R141" s="202"/>
      <c r="S141" s="202"/>
      <c r="T141" s="202"/>
      <c r="U141" s="202"/>
      <c r="V141" s="202"/>
    </row>
    <row r="142" spans="1:22" s="130" customFormat="1" ht="15" customHeight="1" hidden="1">
      <c r="A142" s="293"/>
      <c r="B142" s="291"/>
      <c r="C142" s="291"/>
      <c r="D142" s="291"/>
      <c r="E142" s="291"/>
      <c r="F142" s="291"/>
      <c r="G142" s="291"/>
      <c r="H142" s="291"/>
      <c r="I142" s="292"/>
      <c r="J142" s="291"/>
      <c r="K142" s="289"/>
      <c r="L142" s="201"/>
      <c r="M142" s="201"/>
      <c r="N142" s="201"/>
      <c r="O142" s="202"/>
      <c r="P142" s="202"/>
      <c r="Q142" s="202"/>
      <c r="R142" s="202"/>
      <c r="S142" s="202"/>
      <c r="T142" s="202"/>
      <c r="U142" s="202"/>
      <c r="V142" s="202"/>
    </row>
    <row r="143" spans="1:22" s="130" customFormat="1" ht="15" customHeight="1" hidden="1">
      <c r="A143" s="293"/>
      <c r="B143" s="291"/>
      <c r="C143" s="291"/>
      <c r="D143" s="291"/>
      <c r="E143" s="291"/>
      <c r="F143" s="291"/>
      <c r="G143" s="291"/>
      <c r="H143" s="291"/>
      <c r="I143" s="292"/>
      <c r="J143" s="291"/>
      <c r="K143" s="289"/>
      <c r="L143" s="201"/>
      <c r="M143" s="201"/>
      <c r="N143" s="201"/>
      <c r="O143" s="202"/>
      <c r="P143" s="202"/>
      <c r="Q143" s="202"/>
      <c r="R143" s="202"/>
      <c r="S143" s="202"/>
      <c r="T143" s="202"/>
      <c r="U143" s="202"/>
      <c r="V143" s="202"/>
    </row>
    <row r="144" spans="1:22" s="130" customFormat="1" ht="15" customHeight="1" hidden="1">
      <c r="A144" s="293"/>
      <c r="B144" s="291"/>
      <c r="C144" s="291"/>
      <c r="D144" s="291"/>
      <c r="E144" s="291"/>
      <c r="F144" s="291"/>
      <c r="G144" s="291"/>
      <c r="H144" s="291"/>
      <c r="I144" s="292"/>
      <c r="J144" s="291"/>
      <c r="K144" s="289"/>
      <c r="L144" s="201"/>
      <c r="M144" s="201"/>
      <c r="N144" s="201"/>
      <c r="O144" s="202"/>
      <c r="P144" s="202"/>
      <c r="Q144" s="202"/>
      <c r="R144" s="202"/>
      <c r="S144" s="202"/>
      <c r="T144" s="202"/>
      <c r="U144" s="202"/>
      <c r="V144" s="202"/>
    </row>
    <row r="145" spans="1:22" s="130" customFormat="1" ht="12.75" customHeight="1">
      <c r="A145" s="192"/>
      <c r="B145" s="193"/>
      <c r="C145" s="193"/>
      <c r="D145" s="193"/>
      <c r="E145" s="193"/>
      <c r="F145" s="21" t="s">
        <v>198</v>
      </c>
      <c r="G145" s="329"/>
      <c r="H145" s="189" t="s">
        <v>41</v>
      </c>
      <c r="I145" s="21" t="s">
        <v>144</v>
      </c>
      <c r="J145" s="329"/>
      <c r="K145" s="189" t="s">
        <v>41</v>
      </c>
      <c r="L145" s="201"/>
      <c r="M145" s="201"/>
      <c r="N145" s="201"/>
      <c r="O145" s="202"/>
      <c r="P145" s="202"/>
      <c r="Q145" s="202"/>
      <c r="R145" s="202"/>
      <c r="S145" s="202"/>
      <c r="T145" s="202"/>
      <c r="U145" s="202"/>
      <c r="V145" s="202"/>
    </row>
    <row r="146" spans="1:22" ht="12.75" customHeight="1" thickBot="1">
      <c r="A146" s="90"/>
      <c r="B146" s="10"/>
      <c r="C146" s="404" t="s">
        <v>327</v>
      </c>
      <c r="D146" s="10"/>
      <c r="E146" s="10"/>
      <c r="F146" s="10"/>
      <c r="G146" s="10"/>
      <c r="H146" s="10"/>
      <c r="I146" s="10"/>
      <c r="J146" s="10"/>
      <c r="K146" s="94"/>
      <c r="L146" s="194"/>
      <c r="M146" s="194"/>
      <c r="N146" s="203"/>
      <c r="O146" s="195"/>
      <c r="P146" s="195"/>
      <c r="Q146" s="195"/>
      <c r="R146" s="195"/>
      <c r="S146" s="195"/>
      <c r="T146" s="195"/>
      <c r="U146" s="195"/>
      <c r="V146" s="195"/>
    </row>
    <row r="147" spans="1:22" ht="13.5" hidden="1" thickBot="1">
      <c r="A147" s="630"/>
      <c r="B147" s="631"/>
      <c r="C147" s="631"/>
      <c r="D147" s="631"/>
      <c r="E147" s="631"/>
      <c r="F147" s="631"/>
      <c r="G147" s="631"/>
      <c r="H147" s="631"/>
      <c r="I147" s="631"/>
      <c r="J147" s="631"/>
      <c r="K147" s="631"/>
      <c r="L147" s="194"/>
      <c r="M147" s="194"/>
      <c r="N147" s="194"/>
      <c r="O147" s="195"/>
      <c r="P147" s="195"/>
      <c r="Q147" s="195"/>
      <c r="R147" s="195"/>
      <c r="S147" s="195"/>
      <c r="T147" s="195"/>
      <c r="U147" s="195"/>
      <c r="V147" s="195"/>
    </row>
    <row r="148" spans="1:22" ht="26.25" customHeight="1" thickBot="1">
      <c r="A148" s="521" t="s">
        <v>285</v>
      </c>
      <c r="B148" s="522"/>
      <c r="C148" s="522"/>
      <c r="D148" s="522"/>
      <c r="E148" s="522"/>
      <c r="F148" s="522"/>
      <c r="G148" s="522"/>
      <c r="H148" s="522"/>
      <c r="I148" s="522"/>
      <c r="J148" s="522"/>
      <c r="K148" s="523"/>
      <c r="L148" s="194"/>
      <c r="M148" s="194"/>
      <c r="N148" s="203"/>
      <c r="O148" s="204"/>
      <c r="P148" s="195"/>
      <c r="Q148" s="195"/>
      <c r="R148" s="195"/>
      <c r="S148" s="195"/>
      <c r="T148" s="195"/>
      <c r="U148" s="195"/>
      <c r="V148" s="195"/>
    </row>
    <row r="149" spans="1:22" ht="15.75" customHeight="1">
      <c r="A149" s="158" t="s">
        <v>205</v>
      </c>
      <c r="B149" s="10"/>
      <c r="C149" s="10"/>
      <c r="D149" s="10"/>
      <c r="E149" s="10"/>
      <c r="F149" s="10"/>
      <c r="G149" s="10"/>
      <c r="H149" s="10"/>
      <c r="I149" s="98"/>
      <c r="J149" s="26"/>
      <c r="K149" s="133"/>
      <c r="L149" s="194"/>
      <c r="M149" s="194"/>
      <c r="N149" s="195"/>
      <c r="O149" s="204"/>
      <c r="P149" s="195"/>
      <c r="Q149" s="195"/>
      <c r="R149" s="195"/>
      <c r="S149" s="195"/>
      <c r="T149" s="195"/>
      <c r="U149" s="195"/>
      <c r="V149" s="195"/>
    </row>
    <row r="150" spans="1:22" ht="7.5" customHeight="1" hidden="1">
      <c r="A150" s="16"/>
      <c r="B150" s="1"/>
      <c r="C150" s="1"/>
      <c r="D150" s="16"/>
      <c r="E150" s="16"/>
      <c r="F150" s="1"/>
      <c r="G150" s="1"/>
      <c r="H150" s="1"/>
      <c r="I150" s="10"/>
      <c r="J150" s="10"/>
      <c r="K150" s="22"/>
      <c r="L150" s="194"/>
      <c r="M150" s="194"/>
      <c r="N150" s="194"/>
      <c r="O150" s="204"/>
      <c r="P150" s="195"/>
      <c r="Q150" s="195"/>
      <c r="R150" s="195"/>
      <c r="S150" s="195"/>
      <c r="T150" s="195"/>
      <c r="U150" s="195"/>
      <c r="V150" s="195"/>
    </row>
    <row r="151" spans="1:22" ht="7.5" customHeight="1" hidden="1">
      <c r="A151" s="16"/>
      <c r="B151" s="1"/>
      <c r="C151" s="1"/>
      <c r="D151" s="16"/>
      <c r="E151" s="16"/>
      <c r="F151" s="1"/>
      <c r="G151" s="1"/>
      <c r="H151" s="1"/>
      <c r="I151" s="10"/>
      <c r="J151" s="10"/>
      <c r="K151" s="22"/>
      <c r="L151" s="194"/>
      <c r="M151" s="194"/>
      <c r="N151" s="194"/>
      <c r="O151" s="204"/>
      <c r="P151" s="195"/>
      <c r="Q151" s="195"/>
      <c r="R151" s="195"/>
      <c r="S151" s="195"/>
      <c r="T151" s="195"/>
      <c r="U151" s="195"/>
      <c r="V151" s="195"/>
    </row>
    <row r="152" spans="1:22" ht="7.5" customHeight="1" hidden="1">
      <c r="A152" s="16"/>
      <c r="B152" s="1"/>
      <c r="C152" s="1"/>
      <c r="D152" s="16"/>
      <c r="E152" s="16"/>
      <c r="F152" s="1"/>
      <c r="G152" s="1"/>
      <c r="H152" s="1"/>
      <c r="I152" s="10"/>
      <c r="J152" s="10"/>
      <c r="K152" s="22"/>
      <c r="L152" s="194"/>
      <c r="M152" s="194"/>
      <c r="N152" s="194"/>
      <c r="O152" s="204"/>
      <c r="P152" s="195"/>
      <c r="Q152" s="195"/>
      <c r="R152" s="195"/>
      <c r="S152" s="195"/>
      <c r="T152" s="195"/>
      <c r="U152" s="195"/>
      <c r="V152" s="195"/>
    </row>
    <row r="153" spans="1:22" ht="7.5" customHeight="1" hidden="1">
      <c r="A153" s="16"/>
      <c r="B153" s="1"/>
      <c r="C153" s="1"/>
      <c r="D153" s="16"/>
      <c r="E153" s="16"/>
      <c r="F153" s="1"/>
      <c r="G153" s="1"/>
      <c r="H153" s="1"/>
      <c r="I153" s="10"/>
      <c r="J153" s="10"/>
      <c r="K153" s="22"/>
      <c r="L153" s="194"/>
      <c r="M153" s="194"/>
      <c r="N153" s="194"/>
      <c r="O153" s="204"/>
      <c r="P153" s="195"/>
      <c r="Q153" s="195"/>
      <c r="R153" s="195"/>
      <c r="S153" s="195"/>
      <c r="T153" s="195"/>
      <c r="U153" s="195"/>
      <c r="V153" s="195"/>
    </row>
    <row r="154" spans="1:22" ht="7.5" customHeight="1" hidden="1">
      <c r="A154" s="16"/>
      <c r="B154" s="1"/>
      <c r="C154" s="1"/>
      <c r="D154" s="16"/>
      <c r="E154" s="16"/>
      <c r="F154" s="1"/>
      <c r="G154" s="1"/>
      <c r="H154" s="1"/>
      <c r="I154" s="10"/>
      <c r="J154" s="10"/>
      <c r="K154" s="22"/>
      <c r="L154" s="194"/>
      <c r="M154" s="194"/>
      <c r="N154" s="194"/>
      <c r="O154" s="204"/>
      <c r="P154" s="195"/>
      <c r="Q154" s="195"/>
      <c r="R154" s="195"/>
      <c r="S154" s="195"/>
      <c r="T154" s="195"/>
      <c r="U154" s="195"/>
      <c r="V154" s="195"/>
    </row>
    <row r="155" spans="1:22" ht="7.5" customHeight="1" hidden="1">
      <c r="A155" s="16"/>
      <c r="B155" s="1"/>
      <c r="C155" s="1"/>
      <c r="D155" s="16"/>
      <c r="E155" s="16"/>
      <c r="F155" s="1"/>
      <c r="G155" s="1"/>
      <c r="H155" s="1"/>
      <c r="I155" s="10"/>
      <c r="J155" s="10"/>
      <c r="K155" s="22"/>
      <c r="L155" s="194"/>
      <c r="M155" s="194"/>
      <c r="N155" s="194"/>
      <c r="O155" s="204"/>
      <c r="P155" s="195"/>
      <c r="Q155" s="195"/>
      <c r="R155" s="195"/>
      <c r="S155" s="195"/>
      <c r="T155" s="195"/>
      <c r="U155" s="195"/>
      <c r="V155" s="195"/>
    </row>
    <row r="156" spans="1:22" ht="7.5" customHeight="1" hidden="1">
      <c r="A156" s="16"/>
      <c r="B156" s="1"/>
      <c r="C156" s="1"/>
      <c r="D156" s="16"/>
      <c r="E156" s="16"/>
      <c r="F156" s="1"/>
      <c r="G156" s="1"/>
      <c r="H156" s="1"/>
      <c r="I156" s="10"/>
      <c r="J156" s="10"/>
      <c r="K156" s="22"/>
      <c r="L156" s="194"/>
      <c r="M156" s="194"/>
      <c r="N156" s="194"/>
      <c r="O156" s="204"/>
      <c r="P156" s="195"/>
      <c r="Q156" s="195"/>
      <c r="R156" s="195"/>
      <c r="S156" s="195"/>
      <c r="T156" s="195"/>
      <c r="U156" s="195"/>
      <c r="V156" s="195"/>
    </row>
    <row r="157" spans="1:22" ht="7.5" customHeight="1" hidden="1">
      <c r="A157" s="16"/>
      <c r="B157" s="1"/>
      <c r="C157" s="1"/>
      <c r="D157" s="16"/>
      <c r="E157" s="16"/>
      <c r="F157" s="1"/>
      <c r="G157" s="1"/>
      <c r="H157" s="1"/>
      <c r="I157" s="10"/>
      <c r="J157" s="10"/>
      <c r="K157" s="22"/>
      <c r="L157" s="194"/>
      <c r="M157" s="194"/>
      <c r="N157" s="194"/>
      <c r="O157" s="204"/>
      <c r="P157" s="195"/>
      <c r="Q157" s="195"/>
      <c r="R157" s="195"/>
      <c r="S157" s="195"/>
      <c r="T157" s="195"/>
      <c r="U157" s="195"/>
      <c r="V157" s="195"/>
    </row>
    <row r="158" spans="1:22" ht="7.5" customHeight="1" hidden="1">
      <c r="A158" s="16"/>
      <c r="B158" s="1"/>
      <c r="C158" s="1"/>
      <c r="D158" s="16"/>
      <c r="E158" s="16"/>
      <c r="F158" s="1"/>
      <c r="G158" s="1"/>
      <c r="H158" s="1"/>
      <c r="I158" s="10"/>
      <c r="J158" s="10"/>
      <c r="K158" s="22"/>
      <c r="L158" s="194"/>
      <c r="M158" s="194"/>
      <c r="N158" s="194"/>
      <c r="O158" s="204"/>
      <c r="P158" s="195"/>
      <c r="Q158" s="195"/>
      <c r="R158" s="195"/>
      <c r="S158" s="195"/>
      <c r="T158" s="195"/>
      <c r="U158" s="195"/>
      <c r="V158" s="195"/>
    </row>
    <row r="159" spans="1:22" ht="7.5" customHeight="1" hidden="1">
      <c r="A159" s="16"/>
      <c r="B159" s="1"/>
      <c r="C159" s="1"/>
      <c r="D159" s="16"/>
      <c r="E159" s="16"/>
      <c r="F159" s="1"/>
      <c r="G159" s="1"/>
      <c r="H159" s="1"/>
      <c r="I159" s="10"/>
      <c r="J159" s="10"/>
      <c r="K159" s="22"/>
      <c r="L159" s="194"/>
      <c r="M159" s="194"/>
      <c r="N159" s="194"/>
      <c r="O159" s="204"/>
      <c r="P159" s="195"/>
      <c r="Q159" s="195"/>
      <c r="R159" s="195"/>
      <c r="S159" s="195"/>
      <c r="T159" s="195"/>
      <c r="U159" s="195"/>
      <c r="V159" s="195"/>
    </row>
    <row r="160" spans="1:22" ht="7.5" customHeight="1" hidden="1">
      <c r="A160" s="16"/>
      <c r="B160" s="1"/>
      <c r="C160" s="1"/>
      <c r="D160" s="16"/>
      <c r="E160" s="16"/>
      <c r="F160" s="1"/>
      <c r="G160" s="1"/>
      <c r="H160" s="1"/>
      <c r="I160" s="10"/>
      <c r="J160" s="10"/>
      <c r="K160" s="22"/>
      <c r="L160" s="194"/>
      <c r="M160" s="194"/>
      <c r="N160" s="194"/>
      <c r="O160" s="204"/>
      <c r="P160" s="195"/>
      <c r="Q160" s="195"/>
      <c r="R160" s="195"/>
      <c r="S160" s="195"/>
      <c r="T160" s="195"/>
      <c r="U160" s="195"/>
      <c r="V160" s="195"/>
    </row>
    <row r="161" spans="1:22" ht="7.5" customHeight="1" hidden="1">
      <c r="A161" s="16"/>
      <c r="B161" s="1"/>
      <c r="C161" s="1"/>
      <c r="D161" s="16"/>
      <c r="E161" s="16"/>
      <c r="F161" s="1"/>
      <c r="G161" s="1"/>
      <c r="H161" s="1"/>
      <c r="I161" s="10"/>
      <c r="J161" s="10"/>
      <c r="K161" s="22"/>
      <c r="L161" s="194"/>
      <c r="M161" s="194"/>
      <c r="N161" s="194"/>
      <c r="O161" s="204"/>
      <c r="P161" s="195"/>
      <c r="Q161" s="195"/>
      <c r="R161" s="195"/>
      <c r="S161" s="195"/>
      <c r="T161" s="195"/>
      <c r="U161" s="195"/>
      <c r="V161" s="195"/>
    </row>
    <row r="162" spans="1:22" ht="7.5" customHeight="1" hidden="1">
      <c r="A162" s="16"/>
      <c r="B162" s="1"/>
      <c r="C162" s="1"/>
      <c r="D162" s="16"/>
      <c r="E162" s="16"/>
      <c r="F162" s="1"/>
      <c r="G162" s="1"/>
      <c r="H162" s="1"/>
      <c r="I162" s="10"/>
      <c r="J162" s="10"/>
      <c r="K162" s="22"/>
      <c r="L162" s="194"/>
      <c r="M162" s="194"/>
      <c r="N162" s="194"/>
      <c r="O162" s="204"/>
      <c r="P162" s="195"/>
      <c r="Q162" s="195"/>
      <c r="R162" s="195"/>
      <c r="S162" s="195"/>
      <c r="T162" s="195"/>
      <c r="U162" s="195"/>
      <c r="V162" s="195"/>
    </row>
    <row r="163" spans="1:22" ht="7.5" customHeight="1" hidden="1">
      <c r="A163" s="16"/>
      <c r="B163" s="1"/>
      <c r="C163" s="1"/>
      <c r="D163" s="16"/>
      <c r="E163" s="16"/>
      <c r="F163" s="1"/>
      <c r="G163" s="1"/>
      <c r="H163" s="1"/>
      <c r="I163" s="10"/>
      <c r="J163" s="10"/>
      <c r="K163" s="22"/>
      <c r="L163" s="194"/>
      <c r="M163" s="194"/>
      <c r="N163" s="194"/>
      <c r="O163" s="204"/>
      <c r="P163" s="195"/>
      <c r="Q163" s="195"/>
      <c r="R163" s="195"/>
      <c r="S163" s="195"/>
      <c r="T163" s="195"/>
      <c r="U163" s="195"/>
      <c r="V163" s="195"/>
    </row>
    <row r="164" spans="1:22" ht="7.5" customHeight="1" hidden="1">
      <c r="A164" s="16"/>
      <c r="B164" s="1"/>
      <c r="C164" s="1"/>
      <c r="D164" s="16"/>
      <c r="E164" s="16"/>
      <c r="F164" s="1"/>
      <c r="G164" s="1"/>
      <c r="H164" s="1"/>
      <c r="I164" s="10"/>
      <c r="J164" s="10"/>
      <c r="K164" s="22"/>
      <c r="L164" s="194"/>
      <c r="M164" s="194"/>
      <c r="N164" s="194"/>
      <c r="O164" s="204"/>
      <c r="P164" s="195"/>
      <c r="Q164" s="195"/>
      <c r="R164" s="195"/>
      <c r="S164" s="195"/>
      <c r="T164" s="195"/>
      <c r="U164" s="195"/>
      <c r="V164" s="195"/>
    </row>
    <row r="165" spans="1:22" ht="7.5" customHeight="1" hidden="1">
      <c r="A165" s="16"/>
      <c r="B165" s="1"/>
      <c r="C165" s="1"/>
      <c r="D165" s="16"/>
      <c r="E165" s="16"/>
      <c r="F165" s="1"/>
      <c r="G165" s="1"/>
      <c r="H165" s="1"/>
      <c r="I165" s="10"/>
      <c r="J165" s="10"/>
      <c r="K165" s="22"/>
      <c r="L165" s="194"/>
      <c r="M165" s="194"/>
      <c r="N165" s="194"/>
      <c r="O165" s="204"/>
      <c r="P165" s="195"/>
      <c r="Q165" s="195"/>
      <c r="R165" s="195"/>
      <c r="S165" s="195"/>
      <c r="T165" s="195"/>
      <c r="U165" s="195"/>
      <c r="V165" s="195"/>
    </row>
    <row r="166" spans="1:22" s="99" customFormat="1" ht="12">
      <c r="A166" s="300" t="s">
        <v>46</v>
      </c>
      <c r="B166" s="301"/>
      <c r="C166" s="30"/>
      <c r="D166" s="33"/>
      <c r="E166" s="30"/>
      <c r="F166" s="33"/>
      <c r="G166" s="30"/>
      <c r="H166" s="31" t="s">
        <v>194</v>
      </c>
      <c r="I166" s="29"/>
      <c r="J166" s="29"/>
      <c r="K166" s="29"/>
      <c r="L166" s="194"/>
      <c r="M166" s="194"/>
      <c r="N166" s="194"/>
      <c r="O166" s="205"/>
      <c r="P166" s="206"/>
      <c r="Q166" s="206"/>
      <c r="R166" s="206"/>
      <c r="S166" s="206"/>
      <c r="T166" s="206"/>
      <c r="U166" s="206"/>
      <c r="V166" s="206"/>
    </row>
    <row r="167" spans="1:22" s="99" customFormat="1" ht="12">
      <c r="A167" s="343" t="s">
        <v>47</v>
      </c>
      <c r="B167" s="301"/>
      <c r="C167" s="30"/>
      <c r="D167" s="31">
        <v>2006</v>
      </c>
      <c r="E167" s="30"/>
      <c r="F167" s="31">
        <v>2007</v>
      </c>
      <c r="G167" s="30"/>
      <c r="H167" s="31" t="s">
        <v>148</v>
      </c>
      <c r="I167" s="29"/>
      <c r="J167" s="29"/>
      <c r="K167" s="29"/>
      <c r="L167" s="194"/>
      <c r="M167" s="194"/>
      <c r="N167" s="194"/>
      <c r="O167" s="205"/>
      <c r="P167" s="206"/>
      <c r="Q167" s="206"/>
      <c r="R167" s="206"/>
      <c r="S167" s="206"/>
      <c r="T167" s="206"/>
      <c r="U167" s="206"/>
      <c r="V167" s="206"/>
    </row>
    <row r="168" spans="1:22" s="99" customFormat="1" ht="4.5" customHeight="1" thickBot="1">
      <c r="A168" s="97"/>
      <c r="B168" s="29"/>
      <c r="C168" s="30"/>
      <c r="D168" s="30"/>
      <c r="E168" s="30"/>
      <c r="F168" s="30"/>
      <c r="G168" s="30"/>
      <c r="H168" s="36"/>
      <c r="I168" s="29"/>
      <c r="J168" s="29"/>
      <c r="K168" s="29"/>
      <c r="L168" s="194"/>
      <c r="M168" s="194"/>
      <c r="N168" s="194"/>
      <c r="O168" s="205"/>
      <c r="P168" s="206"/>
      <c r="Q168" s="206"/>
      <c r="R168" s="206"/>
      <c r="S168" s="206"/>
      <c r="T168" s="206"/>
      <c r="U168" s="206"/>
      <c r="V168" s="206"/>
    </row>
    <row r="169" spans="1:22" s="102" customFormat="1" ht="12.75" customHeight="1">
      <c r="A169" s="48" t="s">
        <v>48</v>
      </c>
      <c r="B169" s="46"/>
      <c r="C169" s="47"/>
      <c r="D169" s="184"/>
      <c r="E169" s="17" t="s">
        <v>24</v>
      </c>
      <c r="F169" s="184"/>
      <c r="G169" s="17" t="s">
        <v>24</v>
      </c>
      <c r="H169" s="83"/>
      <c r="I169" s="46"/>
      <c r="J169" s="524" t="s">
        <v>147</v>
      </c>
      <c r="K169" s="525"/>
      <c r="L169" s="194"/>
      <c r="M169" s="194"/>
      <c r="N169" s="194"/>
      <c r="O169" s="207"/>
      <c r="P169" s="194"/>
      <c r="Q169" s="194"/>
      <c r="R169" s="194"/>
      <c r="S169" s="194"/>
      <c r="T169" s="194"/>
      <c r="U169" s="194"/>
      <c r="V169" s="194"/>
    </row>
    <row r="170" spans="1:22" s="102" customFormat="1" ht="12.75" customHeight="1">
      <c r="A170" s="48" t="s">
        <v>49</v>
      </c>
      <c r="B170" s="46"/>
      <c r="C170" s="47"/>
      <c r="D170" s="184"/>
      <c r="E170" s="17" t="s">
        <v>24</v>
      </c>
      <c r="F170" s="184"/>
      <c r="G170" s="17" t="s">
        <v>24</v>
      </c>
      <c r="H170" s="83"/>
      <c r="I170" s="46"/>
      <c r="J170" s="526"/>
      <c r="K170" s="527"/>
      <c r="L170" s="194"/>
      <c r="M170" s="194"/>
      <c r="N170" s="194"/>
      <c r="O170" s="207"/>
      <c r="P170" s="194"/>
      <c r="Q170" s="194"/>
      <c r="R170" s="194"/>
      <c r="S170" s="194"/>
      <c r="T170" s="194"/>
      <c r="U170" s="194"/>
      <c r="V170" s="194"/>
    </row>
    <row r="171" spans="1:22" s="102" customFormat="1" ht="12.75" customHeight="1">
      <c r="A171" s="48" t="s">
        <v>50</v>
      </c>
      <c r="B171" s="46"/>
      <c r="C171" s="47"/>
      <c r="D171" s="184"/>
      <c r="E171" s="17" t="s">
        <v>24</v>
      </c>
      <c r="F171" s="184"/>
      <c r="G171" s="17" t="s">
        <v>24</v>
      </c>
      <c r="H171" s="83"/>
      <c r="I171" s="46"/>
      <c r="J171" s="526"/>
      <c r="K171" s="527"/>
      <c r="L171" s="194"/>
      <c r="M171" s="194"/>
      <c r="N171" s="194"/>
      <c r="O171" s="207"/>
      <c r="P171" s="194"/>
      <c r="Q171" s="194"/>
      <c r="R171" s="194"/>
      <c r="S171" s="194"/>
      <c r="T171" s="194"/>
      <c r="U171" s="194"/>
      <c r="V171" s="194"/>
    </row>
    <row r="172" spans="1:22" s="102" customFormat="1" ht="12.75" customHeight="1">
      <c r="A172" s="48" t="s">
        <v>138</v>
      </c>
      <c r="B172" s="46"/>
      <c r="C172" s="47"/>
      <c r="D172" s="184"/>
      <c r="E172" s="17" t="s">
        <v>24</v>
      </c>
      <c r="F172" s="184"/>
      <c r="G172" s="17" t="s">
        <v>24</v>
      </c>
      <c r="H172" s="83"/>
      <c r="I172" s="46"/>
      <c r="J172" s="526"/>
      <c r="K172" s="527"/>
      <c r="L172" s="194"/>
      <c r="M172" s="194"/>
      <c r="N172" s="194"/>
      <c r="O172" s="207"/>
      <c r="P172" s="194"/>
      <c r="Q172" s="194"/>
      <c r="R172" s="194"/>
      <c r="S172" s="194"/>
      <c r="T172" s="194"/>
      <c r="U172" s="194"/>
      <c r="V172" s="194"/>
    </row>
    <row r="173" spans="1:22" s="102" customFormat="1" ht="12.75" customHeight="1">
      <c r="A173" s="48" t="s">
        <v>51</v>
      </c>
      <c r="B173" s="46"/>
      <c r="C173" s="47"/>
      <c r="D173" s="184"/>
      <c r="E173" s="17" t="s">
        <v>24</v>
      </c>
      <c r="F173" s="184"/>
      <c r="G173" s="17" t="s">
        <v>24</v>
      </c>
      <c r="H173" s="83"/>
      <c r="I173" s="46"/>
      <c r="J173" s="526"/>
      <c r="K173" s="527"/>
      <c r="L173" s="194"/>
      <c r="M173" s="194"/>
      <c r="N173" s="194"/>
      <c r="O173" s="207"/>
      <c r="P173" s="194"/>
      <c r="Q173" s="194"/>
      <c r="R173" s="194"/>
      <c r="S173" s="194"/>
      <c r="T173" s="194"/>
      <c r="U173" s="194"/>
      <c r="V173" s="194"/>
    </row>
    <row r="174" spans="1:22" s="99" customFormat="1" ht="7.5" customHeight="1" thickBot="1">
      <c r="A174" s="97"/>
      <c r="B174" s="39"/>
      <c r="C174" s="33"/>
      <c r="D174" s="40"/>
      <c r="E174" s="41"/>
      <c r="F174" s="40"/>
      <c r="G174" s="41"/>
      <c r="H174" s="29"/>
      <c r="I174" s="29"/>
      <c r="J174" s="528"/>
      <c r="K174" s="529"/>
      <c r="L174" s="194"/>
      <c r="M174" s="194"/>
      <c r="N174" s="194"/>
      <c r="O174" s="206"/>
      <c r="P174" s="206"/>
      <c r="Q174" s="206"/>
      <c r="R174" s="206"/>
      <c r="S174" s="206"/>
      <c r="T174" s="206"/>
      <c r="U174" s="206"/>
      <c r="V174" s="206"/>
    </row>
    <row r="175" spans="1:22" s="102" customFormat="1" ht="12.75">
      <c r="A175" s="343" t="s">
        <v>193</v>
      </c>
      <c r="B175" s="46"/>
      <c r="C175" s="47"/>
      <c r="D175" s="184"/>
      <c r="E175" s="17" t="s">
        <v>24</v>
      </c>
      <c r="F175" s="184"/>
      <c r="G175" s="17" t="s">
        <v>24</v>
      </c>
      <c r="H175" s="83"/>
      <c r="I175" s="46"/>
      <c r="J175" s="46"/>
      <c r="K175" s="46"/>
      <c r="L175" s="194"/>
      <c r="M175" s="194"/>
      <c r="N175" s="194"/>
      <c r="O175" s="194"/>
      <c r="P175" s="194"/>
      <c r="Q175" s="194"/>
      <c r="R175" s="194"/>
      <c r="S175" s="194"/>
      <c r="T175" s="194"/>
      <c r="U175" s="194"/>
      <c r="V175" s="194"/>
    </row>
    <row r="176" spans="1:22" s="99" customFormat="1" ht="12" customHeight="1" hidden="1">
      <c r="A176" s="264"/>
      <c r="B176" s="263"/>
      <c r="C176" s="267"/>
      <c r="D176" s="187"/>
      <c r="E176" s="4"/>
      <c r="F176" s="187"/>
      <c r="G176" s="4"/>
      <c r="H176" s="15"/>
      <c r="I176" s="29"/>
      <c r="J176" s="29"/>
      <c r="K176" s="29"/>
      <c r="L176" s="194"/>
      <c r="M176" s="194"/>
      <c r="N176" s="194"/>
      <c r="O176" s="206"/>
      <c r="P176" s="206"/>
      <c r="Q176" s="206"/>
      <c r="R176" s="206"/>
      <c r="S176" s="206"/>
      <c r="T176" s="206"/>
      <c r="U176" s="206"/>
      <c r="V176" s="206"/>
    </row>
    <row r="177" spans="1:22" s="99" customFormat="1" ht="12" customHeight="1" hidden="1">
      <c r="A177" s="262"/>
      <c r="B177" s="265"/>
      <c r="C177" s="267"/>
      <c r="D177" s="151"/>
      <c r="E177" s="259"/>
      <c r="F177" s="151"/>
      <c r="G177" s="259"/>
      <c r="H177" s="15"/>
      <c r="I177" s="29"/>
      <c r="J177" s="268"/>
      <c r="K177" s="269"/>
      <c r="L177" s="194"/>
      <c r="M177" s="194"/>
      <c r="N177" s="194"/>
      <c r="O177" s="206"/>
      <c r="P177" s="206"/>
      <c r="Q177" s="206"/>
      <c r="R177" s="206"/>
      <c r="S177" s="206"/>
      <c r="T177" s="206"/>
      <c r="U177" s="206"/>
      <c r="V177" s="206"/>
    </row>
    <row r="178" spans="1:22" s="99" customFormat="1" ht="12" customHeight="1" hidden="1">
      <c r="A178" s="267"/>
      <c r="B178" s="266"/>
      <c r="C178" s="267"/>
      <c r="D178" s="30"/>
      <c r="E178" s="30"/>
      <c r="F178" s="30"/>
      <c r="G178" s="30"/>
      <c r="H178" s="30"/>
      <c r="I178" s="29"/>
      <c r="J178" s="269"/>
      <c r="K178" s="269"/>
      <c r="L178" s="194"/>
      <c r="M178" s="194"/>
      <c r="N178" s="194"/>
      <c r="O178" s="206"/>
      <c r="P178" s="206"/>
      <c r="Q178" s="206"/>
      <c r="R178" s="206"/>
      <c r="S178" s="206"/>
      <c r="T178" s="206"/>
      <c r="U178" s="206"/>
      <c r="V178" s="206"/>
    </row>
    <row r="179" spans="1:22" s="99" customFormat="1" ht="12.75" customHeight="1">
      <c r="A179" s="30"/>
      <c r="B179" s="39" t="s">
        <v>54</v>
      </c>
      <c r="C179" s="33"/>
      <c r="D179" s="151">
        <f>SUM(D169:D175)</f>
        <v>0</v>
      </c>
      <c r="E179" s="41" t="s">
        <v>24</v>
      </c>
      <c r="F179" s="151">
        <f>SUM(F169:F175)</f>
        <v>0</v>
      </c>
      <c r="G179" s="41" t="s">
        <v>24</v>
      </c>
      <c r="H179" s="29"/>
      <c r="I179" s="29"/>
      <c r="J179" s="269"/>
      <c r="K179" s="269"/>
      <c r="L179" s="194"/>
      <c r="M179" s="194"/>
      <c r="N179" s="194"/>
      <c r="O179" s="206"/>
      <c r="P179" s="206"/>
      <c r="Q179" s="206"/>
      <c r="R179" s="206"/>
      <c r="S179" s="206"/>
      <c r="T179" s="206"/>
      <c r="U179" s="206"/>
      <c r="V179" s="206"/>
    </row>
    <row r="180" spans="2:22" s="102" customFormat="1" ht="7.5" customHeight="1">
      <c r="B180" s="260"/>
      <c r="C180" s="47"/>
      <c r="D180" s="187"/>
      <c r="E180" s="4"/>
      <c r="F180" s="187"/>
      <c r="G180" s="4"/>
      <c r="H180" s="29"/>
      <c r="I180" s="47"/>
      <c r="J180" s="269"/>
      <c r="K180" s="269"/>
      <c r="L180" s="194"/>
      <c r="M180" s="194"/>
      <c r="N180" s="194"/>
      <c r="O180" s="194"/>
      <c r="P180" s="194"/>
      <c r="Q180" s="194"/>
      <c r="R180" s="194"/>
      <c r="S180" s="194"/>
      <c r="T180" s="194"/>
      <c r="U180" s="194"/>
      <c r="V180" s="194"/>
    </row>
    <row r="181" spans="1:22" s="102" customFormat="1" ht="13.5" customHeight="1">
      <c r="A181" s="300" t="s">
        <v>55</v>
      </c>
      <c r="B181" s="260"/>
      <c r="C181" s="47"/>
      <c r="D181" s="184"/>
      <c r="E181" s="17" t="s">
        <v>24</v>
      </c>
      <c r="F181" s="184"/>
      <c r="G181" s="17" t="s">
        <v>24</v>
      </c>
      <c r="H181" s="83"/>
      <c r="I181" s="46"/>
      <c r="J181" s="628"/>
      <c r="K181" s="629"/>
      <c r="L181" s="194"/>
      <c r="M181" s="194"/>
      <c r="N181" s="194"/>
      <c r="O181" s="194"/>
      <c r="P181" s="194"/>
      <c r="Q181" s="194"/>
      <c r="R181" s="194"/>
      <c r="S181" s="194"/>
      <c r="T181" s="194"/>
      <c r="U181" s="194"/>
      <c r="V181" s="194"/>
    </row>
    <row r="182" spans="1:22" s="99" customFormat="1" ht="12" hidden="1">
      <c r="A182" s="305"/>
      <c r="B182" s="261"/>
      <c r="C182" s="29"/>
      <c r="D182" s="151"/>
      <c r="E182" s="41"/>
      <c r="F182" s="151"/>
      <c r="G182" s="41"/>
      <c r="H182" s="151"/>
      <c r="I182" s="29"/>
      <c r="J182" s="629"/>
      <c r="K182" s="629"/>
      <c r="L182" s="194"/>
      <c r="M182" s="194"/>
      <c r="N182" s="194"/>
      <c r="O182" s="206"/>
      <c r="P182" s="206"/>
      <c r="Q182" s="206"/>
      <c r="R182" s="206"/>
      <c r="S182" s="206"/>
      <c r="T182" s="206"/>
      <c r="U182" s="206"/>
      <c r="V182" s="206"/>
    </row>
    <row r="183" spans="1:22" s="99" customFormat="1" ht="6" customHeight="1" hidden="1">
      <c r="A183" s="43"/>
      <c r="B183" s="29"/>
      <c r="C183" s="42"/>
      <c r="D183" s="150"/>
      <c r="E183" s="30"/>
      <c r="F183" s="150"/>
      <c r="G183" s="30"/>
      <c r="H183" s="29"/>
      <c r="I183" s="29"/>
      <c r="J183" s="629"/>
      <c r="K183" s="629"/>
      <c r="L183" s="194"/>
      <c r="M183" s="194"/>
      <c r="N183" s="194"/>
      <c r="O183" s="206"/>
      <c r="P183" s="206"/>
      <c r="Q183" s="206"/>
      <c r="R183" s="206"/>
      <c r="S183" s="206"/>
      <c r="T183" s="206"/>
      <c r="U183" s="206"/>
      <c r="V183" s="206"/>
    </row>
    <row r="184" spans="2:22" s="99" customFormat="1" ht="12" hidden="1">
      <c r="B184" s="29"/>
      <c r="C184" s="30"/>
      <c r="D184" s="150"/>
      <c r="E184" s="30"/>
      <c r="F184" s="150"/>
      <c r="G184" s="30"/>
      <c r="H184" s="29"/>
      <c r="I184" s="29"/>
      <c r="J184" s="543"/>
      <c r="K184" s="543"/>
      <c r="L184" s="194"/>
      <c r="M184" s="194"/>
      <c r="N184" s="194"/>
      <c r="O184" s="206"/>
      <c r="P184" s="206"/>
      <c r="Q184" s="206"/>
      <c r="R184" s="206"/>
      <c r="S184" s="206"/>
      <c r="T184" s="206"/>
      <c r="U184" s="206"/>
      <c r="V184" s="206"/>
    </row>
    <row r="185" spans="1:22" s="102" customFormat="1" ht="7.5" customHeight="1">
      <c r="A185" s="47"/>
      <c r="B185" s="306"/>
      <c r="C185" s="47"/>
      <c r="D185" s="187"/>
      <c r="E185" s="4"/>
      <c r="F185" s="187"/>
      <c r="G185" s="4"/>
      <c r="H185" s="4"/>
      <c r="I185" s="46"/>
      <c r="J185" s="46"/>
      <c r="K185" s="46"/>
      <c r="L185" s="194"/>
      <c r="M185" s="194"/>
      <c r="N185" s="194"/>
      <c r="O185" s="194"/>
      <c r="P185" s="194"/>
      <c r="Q185" s="194"/>
      <c r="R185" s="194"/>
      <c r="S185" s="194"/>
      <c r="T185" s="194"/>
      <c r="U185" s="194"/>
      <c r="V185" s="194"/>
    </row>
    <row r="186" spans="1:22" s="102" customFormat="1" ht="12.75">
      <c r="A186" s="300" t="s">
        <v>56</v>
      </c>
      <c r="B186" s="260"/>
      <c r="C186" s="47"/>
      <c r="D186" s="184"/>
      <c r="E186" s="17" t="s">
        <v>24</v>
      </c>
      <c r="F186" s="184"/>
      <c r="G186" s="17" t="s">
        <v>24</v>
      </c>
      <c r="H186" s="83"/>
      <c r="I186" s="46"/>
      <c r="J186" s="46"/>
      <c r="K186" s="46"/>
      <c r="L186" s="194"/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</row>
    <row r="187" spans="1:22" s="102" customFormat="1" ht="11.25" hidden="1">
      <c r="A187" s="306"/>
      <c r="B187" s="259"/>
      <c r="C187" s="259"/>
      <c r="D187" s="259"/>
      <c r="E187" s="259"/>
      <c r="F187" s="259"/>
      <c r="G187" s="259"/>
      <c r="H187" s="259"/>
      <c r="I187" s="46"/>
      <c r="J187" s="46"/>
      <c r="K187" s="46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</row>
    <row r="188" spans="1:22" s="102" customFormat="1" ht="11.25" hidden="1">
      <c r="A188" s="306"/>
      <c r="B188" s="259"/>
      <c r="C188" s="259"/>
      <c r="D188" s="259"/>
      <c r="E188" s="259"/>
      <c r="F188" s="259"/>
      <c r="G188" s="259"/>
      <c r="H188" s="259"/>
      <c r="I188" s="46"/>
      <c r="J188" s="46"/>
      <c r="K188" s="46"/>
      <c r="L188" s="194"/>
      <c r="M188" s="194"/>
      <c r="N188" s="194"/>
      <c r="O188" s="194"/>
      <c r="P188" s="194"/>
      <c r="Q188" s="194"/>
      <c r="R188" s="194"/>
      <c r="S188" s="194"/>
      <c r="T188" s="194"/>
      <c r="U188" s="194"/>
      <c r="V188" s="194"/>
    </row>
    <row r="189" spans="1:22" s="99" customFormat="1" ht="6" customHeight="1" hidden="1">
      <c r="A189" s="307"/>
      <c r="B189" s="259"/>
      <c r="C189" s="259"/>
      <c r="D189" s="259"/>
      <c r="E189" s="259"/>
      <c r="F189" s="259"/>
      <c r="G189" s="259"/>
      <c r="H189" s="259"/>
      <c r="I189" s="29"/>
      <c r="J189" s="29"/>
      <c r="K189" s="29"/>
      <c r="L189" s="194"/>
      <c r="M189" s="194"/>
      <c r="N189" s="194"/>
      <c r="O189" s="206"/>
      <c r="P189" s="206"/>
      <c r="Q189" s="206"/>
      <c r="R189" s="206"/>
      <c r="S189" s="206"/>
      <c r="T189" s="206"/>
      <c r="U189" s="206"/>
      <c r="V189" s="206"/>
    </row>
    <row r="190" spans="1:22" s="99" customFormat="1" ht="12" hidden="1">
      <c r="A190" s="307"/>
      <c r="B190" s="259"/>
      <c r="C190" s="259"/>
      <c r="D190" s="259"/>
      <c r="E190" s="259"/>
      <c r="F190" s="259"/>
      <c r="G190" s="259"/>
      <c r="H190" s="259"/>
      <c r="I190" s="29"/>
      <c r="J190" s="29"/>
      <c r="K190" s="29"/>
      <c r="L190" s="194"/>
      <c r="M190" s="194"/>
      <c r="N190" s="194"/>
      <c r="O190" s="206"/>
      <c r="P190" s="206"/>
      <c r="Q190" s="206"/>
      <c r="R190" s="206"/>
      <c r="S190" s="206"/>
      <c r="T190" s="206"/>
      <c r="U190" s="206"/>
      <c r="V190" s="206"/>
    </row>
    <row r="191" spans="1:22" s="99" customFormat="1" ht="7.5" customHeight="1">
      <c r="A191" s="302"/>
      <c r="B191" s="259"/>
      <c r="C191" s="259"/>
      <c r="D191" s="259"/>
      <c r="E191" s="259"/>
      <c r="F191" s="259"/>
      <c r="G191" s="259"/>
      <c r="H191" s="259"/>
      <c r="I191" s="29"/>
      <c r="J191" s="29"/>
      <c r="K191" s="29"/>
      <c r="L191" s="194"/>
      <c r="M191" s="194"/>
      <c r="N191" s="194"/>
      <c r="O191" s="206"/>
      <c r="P191" s="206"/>
      <c r="Q191" s="206"/>
      <c r="R191" s="206"/>
      <c r="S191" s="206"/>
      <c r="T191" s="206"/>
      <c r="U191" s="206"/>
      <c r="V191" s="206"/>
    </row>
    <row r="192" spans="1:22" s="99" customFormat="1" ht="12">
      <c r="A192" s="300" t="s">
        <v>57</v>
      </c>
      <c r="B192" s="29"/>
      <c r="C192" s="259"/>
      <c r="D192" s="259"/>
      <c r="E192" s="259"/>
      <c r="F192" s="259"/>
      <c r="G192" s="259"/>
      <c r="H192" s="259"/>
      <c r="I192" s="29"/>
      <c r="J192" s="562"/>
      <c r="K192" s="563"/>
      <c r="L192" s="194"/>
      <c r="M192" s="194"/>
      <c r="N192" s="194"/>
      <c r="O192" s="206"/>
      <c r="P192" s="206"/>
      <c r="Q192" s="206"/>
      <c r="R192" s="206"/>
      <c r="S192" s="206"/>
      <c r="T192" s="206"/>
      <c r="U192" s="206"/>
      <c r="V192" s="206"/>
    </row>
    <row r="193" spans="1:22" s="99" customFormat="1" ht="12.75">
      <c r="A193" s="47" t="s">
        <v>195</v>
      </c>
      <c r="B193" s="29"/>
      <c r="C193" s="30"/>
      <c r="D193" s="184"/>
      <c r="E193" s="17" t="s">
        <v>24</v>
      </c>
      <c r="F193" s="184"/>
      <c r="G193" s="17" t="s">
        <v>24</v>
      </c>
      <c r="H193" s="83"/>
      <c r="I193" s="29"/>
      <c r="J193" s="563"/>
      <c r="K193" s="563"/>
      <c r="L193" s="194"/>
      <c r="M193" s="194"/>
      <c r="N193" s="194"/>
      <c r="O193" s="206"/>
      <c r="P193" s="206"/>
      <c r="Q193" s="206"/>
      <c r="R193" s="206"/>
      <c r="S193" s="206"/>
      <c r="T193" s="206"/>
      <c r="U193" s="206"/>
      <c r="V193" s="206"/>
    </row>
    <row r="194" spans="1:22" s="99" customFormat="1" ht="12.75">
      <c r="A194" s="47" t="s">
        <v>196</v>
      </c>
      <c r="B194" s="29"/>
      <c r="C194" s="30"/>
      <c r="D194" s="184"/>
      <c r="E194" s="17" t="s">
        <v>24</v>
      </c>
      <c r="F194" s="184"/>
      <c r="G194" s="17" t="s">
        <v>24</v>
      </c>
      <c r="H194" s="83"/>
      <c r="I194" s="29"/>
      <c r="J194" s="563"/>
      <c r="K194" s="563"/>
      <c r="L194" s="194"/>
      <c r="M194" s="194"/>
      <c r="N194" s="194"/>
      <c r="O194" s="206"/>
      <c r="P194" s="206"/>
      <c r="Q194" s="206"/>
      <c r="R194" s="206"/>
      <c r="S194" s="206"/>
      <c r="T194" s="206"/>
      <c r="U194" s="206"/>
      <c r="V194" s="206"/>
    </row>
    <row r="195" spans="1:22" s="102" customFormat="1" ht="12.75">
      <c r="A195" s="47" t="s">
        <v>58</v>
      </c>
      <c r="B195" s="46"/>
      <c r="C195" s="47"/>
      <c r="D195" s="184"/>
      <c r="E195" s="17" t="s">
        <v>24</v>
      </c>
      <c r="F195" s="184"/>
      <c r="G195" s="17" t="s">
        <v>24</v>
      </c>
      <c r="H195" s="83"/>
      <c r="I195" s="46"/>
      <c r="J195" s="563"/>
      <c r="K195" s="563"/>
      <c r="L195" s="194"/>
      <c r="M195" s="194"/>
      <c r="N195" s="194"/>
      <c r="O195" s="194"/>
      <c r="P195" s="194"/>
      <c r="Q195" s="194"/>
      <c r="R195" s="194"/>
      <c r="S195" s="194"/>
      <c r="T195" s="194"/>
      <c r="U195" s="194"/>
      <c r="V195" s="194"/>
    </row>
    <row r="196" spans="1:22" s="102" customFormat="1" ht="12.75">
      <c r="A196" s="47" t="s">
        <v>59</v>
      </c>
      <c r="B196" s="46"/>
      <c r="C196" s="47"/>
      <c r="D196" s="184"/>
      <c r="E196" s="17" t="s">
        <v>24</v>
      </c>
      <c r="F196" s="184"/>
      <c r="G196" s="17" t="s">
        <v>24</v>
      </c>
      <c r="H196" s="83"/>
      <c r="I196" s="46"/>
      <c r="J196" s="563"/>
      <c r="K196" s="563"/>
      <c r="L196" s="194"/>
      <c r="M196" s="194"/>
      <c r="N196" s="194"/>
      <c r="O196" s="194"/>
      <c r="P196" s="194"/>
      <c r="Q196" s="194"/>
      <c r="R196" s="194"/>
      <c r="S196" s="194"/>
      <c r="T196" s="194"/>
      <c r="U196" s="194"/>
      <c r="V196" s="194"/>
    </row>
    <row r="197" spans="1:22" s="102" customFormat="1" ht="12.75">
      <c r="A197" s="47" t="s">
        <v>60</v>
      </c>
      <c r="B197" s="46"/>
      <c r="C197" s="47"/>
      <c r="D197" s="184"/>
      <c r="E197" s="17" t="s">
        <v>24</v>
      </c>
      <c r="F197" s="184"/>
      <c r="G197" s="17" t="s">
        <v>24</v>
      </c>
      <c r="H197" s="83"/>
      <c r="I197" s="46"/>
      <c r="J197" s="46"/>
      <c r="K197" s="46"/>
      <c r="L197" s="194"/>
      <c r="M197" s="194"/>
      <c r="N197" s="194"/>
      <c r="O197" s="194"/>
      <c r="P197" s="194"/>
      <c r="Q197" s="194"/>
      <c r="R197" s="194"/>
      <c r="S197" s="194"/>
      <c r="T197" s="194"/>
      <c r="U197" s="194"/>
      <c r="V197" s="194"/>
    </row>
    <row r="198" spans="1:22" s="102" customFormat="1" ht="12.75">
      <c r="A198" s="47" t="s">
        <v>61</v>
      </c>
      <c r="B198" s="46"/>
      <c r="C198" s="47"/>
      <c r="D198" s="184"/>
      <c r="E198" s="17" t="s">
        <v>24</v>
      </c>
      <c r="F198" s="184"/>
      <c r="G198" s="17" t="s">
        <v>24</v>
      </c>
      <c r="H198" s="83"/>
      <c r="I198" s="46"/>
      <c r="J198" s="46"/>
      <c r="K198" s="46"/>
      <c r="L198" s="194"/>
      <c r="M198" s="194"/>
      <c r="N198" s="194"/>
      <c r="O198" s="194"/>
      <c r="P198" s="194"/>
      <c r="Q198" s="194"/>
      <c r="R198" s="194"/>
      <c r="S198" s="194"/>
      <c r="T198" s="194"/>
      <c r="U198" s="194"/>
      <c r="V198" s="194"/>
    </row>
    <row r="199" spans="1:22" s="102" customFormat="1" ht="12.75" hidden="1">
      <c r="A199" s="47"/>
      <c r="B199" s="46"/>
      <c r="C199" s="47"/>
      <c r="D199" s="187"/>
      <c r="E199" s="4"/>
      <c r="F199" s="187"/>
      <c r="G199" s="4"/>
      <c r="H199" s="15"/>
      <c r="I199" s="47"/>
      <c r="J199" s="46"/>
      <c r="K199" s="46"/>
      <c r="L199" s="194"/>
      <c r="M199" s="194"/>
      <c r="N199" s="194"/>
      <c r="O199" s="194"/>
      <c r="P199" s="194"/>
      <c r="Q199" s="194"/>
      <c r="R199" s="194"/>
      <c r="S199" s="194"/>
      <c r="T199" s="194"/>
      <c r="U199" s="194"/>
      <c r="V199" s="194"/>
    </row>
    <row r="200" spans="1:22" s="99" customFormat="1" ht="12" customHeight="1">
      <c r="A200" s="47" t="s">
        <v>197</v>
      </c>
      <c r="B200" s="29"/>
      <c r="C200" s="30"/>
      <c r="D200" s="184"/>
      <c r="E200" s="17" t="s">
        <v>24</v>
      </c>
      <c r="F200" s="184"/>
      <c r="G200" s="17" t="s">
        <v>24</v>
      </c>
      <c r="H200" s="83"/>
      <c r="I200" s="29"/>
      <c r="J200" s="29"/>
      <c r="K200" s="29"/>
      <c r="L200" s="194"/>
      <c r="M200" s="194"/>
      <c r="N200" s="194"/>
      <c r="O200" s="206"/>
      <c r="P200" s="206"/>
      <c r="Q200" s="206"/>
      <c r="R200" s="206"/>
      <c r="S200" s="206"/>
      <c r="T200" s="206"/>
      <c r="U200" s="206"/>
      <c r="V200" s="206"/>
    </row>
    <row r="201" spans="1:22" s="99" customFormat="1" ht="12" customHeight="1" thickBot="1">
      <c r="A201" s="30"/>
      <c r="B201" s="39" t="s">
        <v>54</v>
      </c>
      <c r="C201" s="33"/>
      <c r="D201" s="151">
        <f>SUM(D193:D200)</f>
        <v>0</v>
      </c>
      <c r="E201" s="41" t="s">
        <v>24</v>
      </c>
      <c r="F201" s="151">
        <f>SUM(F193:F200)</f>
        <v>0</v>
      </c>
      <c r="G201" s="41" t="s">
        <v>24</v>
      </c>
      <c r="H201" s="44"/>
      <c r="I201" s="29"/>
      <c r="J201" s="29"/>
      <c r="K201" s="29"/>
      <c r="L201" s="194"/>
      <c r="M201" s="194"/>
      <c r="N201" s="194"/>
      <c r="O201" s="206"/>
      <c r="P201" s="206"/>
      <c r="Q201" s="206"/>
      <c r="R201" s="206"/>
      <c r="S201" s="206"/>
      <c r="T201" s="206"/>
      <c r="U201" s="206"/>
      <c r="V201" s="206"/>
    </row>
    <row r="202" spans="1:22" s="99" customFormat="1" ht="10.5" customHeight="1" hidden="1">
      <c r="A202" s="30"/>
      <c r="B202" s="30"/>
      <c r="C202" s="44" t="s">
        <v>62</v>
      </c>
      <c r="D202" s="308">
        <f>D179+D181+D186+D201</f>
        <v>0</v>
      </c>
      <c r="E202" s="16" t="s">
        <v>24</v>
      </c>
      <c r="F202" s="308">
        <f>F179+F181+F186+F201</f>
        <v>0</v>
      </c>
      <c r="G202" s="16" t="s">
        <v>24</v>
      </c>
      <c r="H202" s="44"/>
      <c r="I202" s="29"/>
      <c r="J202" s="29"/>
      <c r="K202" s="29"/>
      <c r="L202" s="194"/>
      <c r="M202" s="194"/>
      <c r="N202" s="194"/>
      <c r="O202" s="206"/>
      <c r="P202" s="206"/>
      <c r="Q202" s="206"/>
      <c r="R202" s="206"/>
      <c r="S202" s="206"/>
      <c r="T202" s="206"/>
      <c r="U202" s="206"/>
      <c r="V202" s="206"/>
    </row>
    <row r="203" spans="1:22" s="99" customFormat="1" ht="12" customHeight="1" hidden="1">
      <c r="A203" s="30"/>
      <c r="B203" s="43"/>
      <c r="C203" s="30"/>
      <c r="D203" s="30"/>
      <c r="E203" s="30"/>
      <c r="F203" s="30"/>
      <c r="G203" s="30"/>
      <c r="H203" s="29"/>
      <c r="I203" s="29"/>
      <c r="J203" s="29"/>
      <c r="K203" s="29"/>
      <c r="L203" s="194"/>
      <c r="M203" s="194"/>
      <c r="N203" s="194"/>
      <c r="O203" s="206"/>
      <c r="P203" s="206"/>
      <c r="Q203" s="206"/>
      <c r="R203" s="206"/>
      <c r="S203" s="206"/>
      <c r="T203" s="206"/>
      <c r="U203" s="206"/>
      <c r="V203" s="206"/>
    </row>
    <row r="204" spans="1:22" s="99" customFormat="1" ht="12" customHeight="1" hidden="1">
      <c r="A204" s="30"/>
      <c r="B204" s="43"/>
      <c r="C204" s="30"/>
      <c r="D204" s="30"/>
      <c r="E204" s="30"/>
      <c r="F204" s="29"/>
      <c r="G204" s="29"/>
      <c r="H204" s="29"/>
      <c r="I204" s="29"/>
      <c r="J204" s="29"/>
      <c r="K204" s="29"/>
      <c r="L204" s="194"/>
      <c r="M204" s="194"/>
      <c r="N204" s="194"/>
      <c r="O204" s="206"/>
      <c r="P204" s="206"/>
      <c r="Q204" s="206"/>
      <c r="R204" s="206"/>
      <c r="S204" s="206"/>
      <c r="T204" s="206"/>
      <c r="U204" s="206"/>
      <c r="V204" s="206"/>
    </row>
    <row r="205" spans="1:22" s="99" customFormat="1" ht="12" hidden="1">
      <c r="A205" s="30"/>
      <c r="B205" s="43"/>
      <c r="C205" s="30"/>
      <c r="D205" s="30"/>
      <c r="E205" s="30"/>
      <c r="F205" s="29"/>
      <c r="G205" s="29"/>
      <c r="H205" s="29"/>
      <c r="I205" s="29"/>
      <c r="J205" s="29"/>
      <c r="K205" s="29"/>
      <c r="L205" s="194"/>
      <c r="M205" s="194"/>
      <c r="N205" s="194"/>
      <c r="O205" s="206"/>
      <c r="P205" s="206"/>
      <c r="Q205" s="206"/>
      <c r="R205" s="206"/>
      <c r="S205" s="206"/>
      <c r="T205" s="206"/>
      <c r="U205" s="206"/>
      <c r="V205" s="206"/>
    </row>
    <row r="206" spans="1:22" s="99" customFormat="1" ht="12" hidden="1">
      <c r="A206" s="30"/>
      <c r="B206" s="43"/>
      <c r="C206" s="30"/>
      <c r="D206" s="30"/>
      <c r="E206" s="30"/>
      <c r="F206" s="29"/>
      <c r="G206" s="29"/>
      <c r="H206" s="29"/>
      <c r="I206" s="29"/>
      <c r="J206" s="29"/>
      <c r="K206" s="29"/>
      <c r="L206" s="194"/>
      <c r="M206" s="194"/>
      <c r="N206" s="194"/>
      <c r="O206" s="206"/>
      <c r="P206" s="206"/>
      <c r="Q206" s="206"/>
      <c r="R206" s="206"/>
      <c r="S206" s="206"/>
      <c r="T206" s="206"/>
      <c r="U206" s="206"/>
      <c r="V206" s="206"/>
    </row>
    <row r="207" spans="1:22" s="99" customFormat="1" ht="12" hidden="1">
      <c r="A207" s="30"/>
      <c r="B207" s="43"/>
      <c r="C207" s="30"/>
      <c r="D207" s="30"/>
      <c r="E207" s="30"/>
      <c r="F207" s="29"/>
      <c r="G207" s="29"/>
      <c r="H207" s="29"/>
      <c r="I207" s="29"/>
      <c r="J207" s="29"/>
      <c r="K207" s="29"/>
      <c r="L207" s="194"/>
      <c r="M207" s="194"/>
      <c r="N207" s="194"/>
      <c r="O207" s="206"/>
      <c r="P207" s="206"/>
      <c r="Q207" s="206"/>
      <c r="R207" s="206"/>
      <c r="S207" s="206"/>
      <c r="T207" s="206"/>
      <c r="U207" s="206"/>
      <c r="V207" s="206"/>
    </row>
    <row r="208" spans="1:22" s="99" customFormat="1" ht="12" hidden="1">
      <c r="A208" s="30"/>
      <c r="B208" s="43"/>
      <c r="C208" s="30"/>
      <c r="D208" s="30"/>
      <c r="E208" s="30"/>
      <c r="F208" s="29"/>
      <c r="G208" s="29"/>
      <c r="H208" s="29"/>
      <c r="I208" s="29"/>
      <c r="J208" s="29"/>
      <c r="K208" s="29"/>
      <c r="L208" s="194"/>
      <c r="M208" s="194"/>
      <c r="N208" s="194"/>
      <c r="O208" s="206"/>
      <c r="P208" s="206"/>
      <c r="Q208" s="206"/>
      <c r="R208" s="206"/>
      <c r="S208" s="206"/>
      <c r="T208" s="206"/>
      <c r="U208" s="206"/>
      <c r="V208" s="206"/>
    </row>
    <row r="209" spans="1:22" s="99" customFormat="1" ht="12" hidden="1">
      <c r="A209" s="30"/>
      <c r="B209" s="43"/>
      <c r="C209" s="30"/>
      <c r="D209" s="30"/>
      <c r="E209" s="30"/>
      <c r="F209" s="29"/>
      <c r="G209" s="29"/>
      <c r="H209" s="29"/>
      <c r="I209" s="29"/>
      <c r="J209" s="29"/>
      <c r="K209" s="29"/>
      <c r="L209" s="194"/>
      <c r="M209" s="194"/>
      <c r="N209" s="194"/>
      <c r="O209" s="206"/>
      <c r="P209" s="206"/>
      <c r="Q209" s="206"/>
      <c r="R209" s="206"/>
      <c r="S209" s="206"/>
      <c r="T209" s="206"/>
      <c r="U209" s="206"/>
      <c r="V209" s="206"/>
    </row>
    <row r="210" spans="1:22" s="99" customFormat="1" ht="12" hidden="1">
      <c r="A210" s="30"/>
      <c r="B210" s="43"/>
      <c r="C210" s="30"/>
      <c r="D210" s="30"/>
      <c r="E210" s="30"/>
      <c r="F210" s="29"/>
      <c r="G210" s="29"/>
      <c r="H210" s="29"/>
      <c r="I210" s="29"/>
      <c r="J210" s="29"/>
      <c r="K210" s="29"/>
      <c r="L210" s="194"/>
      <c r="M210" s="194"/>
      <c r="N210" s="194"/>
      <c r="O210" s="206"/>
      <c r="P210" s="206"/>
      <c r="Q210" s="206"/>
      <c r="R210" s="206"/>
      <c r="S210" s="206"/>
      <c r="T210" s="206"/>
      <c r="U210" s="206"/>
      <c r="V210" s="206"/>
    </row>
    <row r="211" spans="1:22" s="99" customFormat="1" ht="12" hidden="1">
      <c r="A211" s="30"/>
      <c r="B211" s="43"/>
      <c r="C211" s="30"/>
      <c r="D211" s="30"/>
      <c r="E211" s="30"/>
      <c r="F211" s="29"/>
      <c r="G211" s="29"/>
      <c r="H211" s="29"/>
      <c r="I211" s="29"/>
      <c r="J211" s="29"/>
      <c r="K211" s="29"/>
      <c r="L211" s="194"/>
      <c r="M211" s="194"/>
      <c r="N211" s="194"/>
      <c r="O211" s="206"/>
      <c r="P211" s="206"/>
      <c r="Q211" s="206"/>
      <c r="R211" s="206"/>
      <c r="S211" s="206"/>
      <c r="T211" s="206"/>
      <c r="U211" s="206"/>
      <c r="V211" s="206"/>
    </row>
    <row r="212" spans="1:22" s="99" customFormat="1" ht="12" hidden="1">
      <c r="A212" s="30"/>
      <c r="B212" s="43"/>
      <c r="C212" s="30"/>
      <c r="D212" s="30"/>
      <c r="E212" s="30"/>
      <c r="F212" s="29"/>
      <c r="G212" s="29"/>
      <c r="H212" s="29"/>
      <c r="I212" s="29"/>
      <c r="J212" s="29"/>
      <c r="K212" s="29"/>
      <c r="L212" s="194"/>
      <c r="M212" s="194"/>
      <c r="N212" s="194"/>
      <c r="O212" s="206"/>
      <c r="P212" s="206"/>
      <c r="Q212" s="206"/>
      <c r="R212" s="206"/>
      <c r="S212" s="206"/>
      <c r="T212" s="206"/>
      <c r="U212" s="206"/>
      <c r="V212" s="206"/>
    </row>
    <row r="213" spans="1:22" s="99" customFormat="1" ht="12" hidden="1">
      <c r="A213" s="30"/>
      <c r="B213" s="43"/>
      <c r="C213" s="30"/>
      <c r="D213" s="30"/>
      <c r="E213" s="30"/>
      <c r="F213" s="29"/>
      <c r="G213" s="29"/>
      <c r="H213" s="29"/>
      <c r="I213" s="29"/>
      <c r="J213" s="29"/>
      <c r="K213" s="29"/>
      <c r="L213" s="194"/>
      <c r="M213" s="194"/>
      <c r="N213" s="194"/>
      <c r="O213" s="206"/>
      <c r="P213" s="206"/>
      <c r="Q213" s="206"/>
      <c r="R213" s="206"/>
      <c r="S213" s="206"/>
      <c r="T213" s="206"/>
      <c r="U213" s="206"/>
      <c r="V213" s="206"/>
    </row>
    <row r="214" spans="1:22" s="99" customFormat="1" ht="12" hidden="1">
      <c r="A214" s="30"/>
      <c r="B214" s="43"/>
      <c r="C214" s="30"/>
      <c r="D214" s="30"/>
      <c r="E214" s="30"/>
      <c r="F214" s="29"/>
      <c r="G214" s="29"/>
      <c r="H214" s="29"/>
      <c r="I214" s="29"/>
      <c r="J214" s="29"/>
      <c r="K214" s="29"/>
      <c r="L214" s="194"/>
      <c r="M214" s="194"/>
      <c r="N214" s="194"/>
      <c r="O214" s="206"/>
      <c r="P214" s="206"/>
      <c r="Q214" s="206"/>
      <c r="R214" s="206"/>
      <c r="S214" s="206"/>
      <c r="T214" s="206"/>
      <c r="U214" s="206"/>
      <c r="V214" s="206"/>
    </row>
    <row r="215" spans="1:22" s="99" customFormat="1" ht="12" hidden="1">
      <c r="A215" s="30"/>
      <c r="B215" s="43"/>
      <c r="C215" s="30"/>
      <c r="D215" s="30"/>
      <c r="E215" s="30"/>
      <c r="F215" s="29"/>
      <c r="G215" s="29"/>
      <c r="H215" s="29"/>
      <c r="I215" s="29"/>
      <c r="J215" s="29"/>
      <c r="K215" s="29"/>
      <c r="L215" s="194"/>
      <c r="M215" s="194"/>
      <c r="N215" s="194"/>
      <c r="O215" s="206"/>
      <c r="P215" s="206"/>
      <c r="Q215" s="206"/>
      <c r="R215" s="206"/>
      <c r="S215" s="206"/>
      <c r="T215" s="206"/>
      <c r="U215" s="206"/>
      <c r="V215" s="206"/>
    </row>
    <row r="216" spans="1:22" s="99" customFormat="1" ht="12" hidden="1">
      <c r="A216" s="30"/>
      <c r="B216" s="30"/>
      <c r="C216" s="44"/>
      <c r="D216" s="45"/>
      <c r="E216" s="16"/>
      <c r="F216" s="45"/>
      <c r="G216" s="16"/>
      <c r="H216" s="29"/>
      <c r="I216" s="29"/>
      <c r="J216" s="29"/>
      <c r="K216" s="29"/>
      <c r="L216" s="194"/>
      <c r="M216" s="194"/>
      <c r="N216" s="194"/>
      <c r="O216" s="206"/>
      <c r="P216" s="206"/>
      <c r="Q216" s="206"/>
      <c r="R216" s="206"/>
      <c r="S216" s="206"/>
      <c r="T216" s="206"/>
      <c r="U216" s="206"/>
      <c r="V216" s="206"/>
    </row>
    <row r="217" spans="1:22" s="99" customFormat="1" ht="12" hidden="1">
      <c r="A217" s="30"/>
      <c r="B217" s="43"/>
      <c r="C217" s="39"/>
      <c r="D217" s="40"/>
      <c r="E217" s="41"/>
      <c r="F217" s="40"/>
      <c r="G217" s="41"/>
      <c r="H217" s="18"/>
      <c r="I217" s="18"/>
      <c r="J217" s="18"/>
      <c r="K217" s="18"/>
      <c r="L217" s="194"/>
      <c r="M217" s="194"/>
      <c r="N217" s="194"/>
      <c r="O217" s="206"/>
      <c r="P217" s="206"/>
      <c r="Q217" s="206"/>
      <c r="R217" s="206"/>
      <c r="S217" s="206"/>
      <c r="T217" s="206"/>
      <c r="U217" s="206"/>
      <c r="V217" s="206"/>
    </row>
    <row r="218" spans="1:22" s="99" customFormat="1" ht="12" customHeight="1" hidden="1">
      <c r="A218" s="30"/>
      <c r="B218" s="43"/>
      <c r="C218" s="39"/>
      <c r="D218" s="40"/>
      <c r="E218" s="41"/>
      <c r="F218" s="40"/>
      <c r="G218" s="41"/>
      <c r="H218" s="18"/>
      <c r="I218" s="18"/>
      <c r="J218" s="18"/>
      <c r="K218" s="18"/>
      <c r="L218" s="194"/>
      <c r="M218" s="194"/>
      <c r="N218" s="194"/>
      <c r="O218" s="206"/>
      <c r="P218" s="206"/>
      <c r="Q218" s="206"/>
      <c r="R218" s="206"/>
      <c r="S218" s="206"/>
      <c r="T218" s="206"/>
      <c r="U218" s="206"/>
      <c r="V218" s="206"/>
    </row>
    <row r="219" spans="1:22" s="99" customFormat="1" ht="12" customHeight="1" hidden="1">
      <c r="A219" s="30"/>
      <c r="B219" s="43"/>
      <c r="C219" s="39"/>
      <c r="D219" s="40"/>
      <c r="E219" s="41"/>
      <c r="F219" s="40"/>
      <c r="G219" s="41"/>
      <c r="H219" s="18"/>
      <c r="I219" s="18"/>
      <c r="J219" s="18"/>
      <c r="K219" s="18"/>
      <c r="L219" s="194"/>
      <c r="M219" s="194"/>
      <c r="N219" s="194"/>
      <c r="O219" s="206"/>
      <c r="P219" s="206"/>
      <c r="Q219" s="206"/>
      <c r="R219" s="206"/>
      <c r="S219" s="206"/>
      <c r="T219" s="206"/>
      <c r="U219" s="206"/>
      <c r="V219" s="206"/>
    </row>
    <row r="220" spans="1:22" s="99" customFormat="1" ht="12" customHeight="1" hidden="1">
      <c r="A220" s="30"/>
      <c r="B220" s="43"/>
      <c r="C220" s="39"/>
      <c r="D220" s="40"/>
      <c r="E220" s="41"/>
      <c r="F220" s="40"/>
      <c r="G220" s="41"/>
      <c r="H220" s="18"/>
      <c r="I220" s="18"/>
      <c r="J220" s="18"/>
      <c r="K220" s="18"/>
      <c r="L220" s="194"/>
      <c r="M220" s="194"/>
      <c r="N220" s="194"/>
      <c r="O220" s="206"/>
      <c r="P220" s="206"/>
      <c r="Q220" s="206"/>
      <c r="R220" s="206"/>
      <c r="S220" s="206"/>
      <c r="T220" s="206"/>
      <c r="U220" s="206"/>
      <c r="V220" s="206"/>
    </row>
    <row r="221" spans="1:22" s="99" customFormat="1" ht="12" customHeight="1" hidden="1">
      <c r="A221" s="30"/>
      <c r="B221" s="43"/>
      <c r="C221" s="39"/>
      <c r="D221" s="40"/>
      <c r="E221" s="41"/>
      <c r="F221" s="40"/>
      <c r="G221" s="41"/>
      <c r="H221" s="18"/>
      <c r="I221" s="18"/>
      <c r="J221" s="18"/>
      <c r="K221" s="18"/>
      <c r="L221" s="194"/>
      <c r="M221" s="194"/>
      <c r="N221" s="194"/>
      <c r="O221" s="206"/>
      <c r="P221" s="206"/>
      <c r="Q221" s="206"/>
      <c r="R221" s="206"/>
      <c r="S221" s="206"/>
      <c r="T221" s="206"/>
      <c r="U221" s="206"/>
      <c r="V221" s="206"/>
    </row>
    <row r="222" spans="1:22" s="99" customFormat="1" ht="12" customHeight="1" hidden="1">
      <c r="A222" s="30"/>
      <c r="B222" s="43"/>
      <c r="C222" s="39"/>
      <c r="D222" s="40"/>
      <c r="E222" s="41"/>
      <c r="F222" s="40"/>
      <c r="G222" s="41"/>
      <c r="H222" s="18"/>
      <c r="I222" s="18"/>
      <c r="J222" s="18"/>
      <c r="K222" s="18"/>
      <c r="L222" s="194"/>
      <c r="M222" s="194"/>
      <c r="N222" s="194"/>
      <c r="O222" s="206"/>
      <c r="P222" s="206"/>
      <c r="Q222" s="206"/>
      <c r="R222" s="206"/>
      <c r="S222" s="206"/>
      <c r="T222" s="206"/>
      <c r="U222" s="206"/>
      <c r="V222" s="206"/>
    </row>
    <row r="223" spans="1:22" s="99" customFormat="1" ht="12" customHeight="1" hidden="1">
      <c r="A223" s="30"/>
      <c r="B223" s="43"/>
      <c r="C223" s="30"/>
      <c r="D223" s="30"/>
      <c r="E223" s="30"/>
      <c r="F223" s="30"/>
      <c r="G223" s="30"/>
      <c r="H223" s="29"/>
      <c r="I223" s="29"/>
      <c r="J223" s="29"/>
      <c r="K223" s="29"/>
      <c r="L223" s="194"/>
      <c r="M223" s="194"/>
      <c r="N223" s="194"/>
      <c r="O223" s="206"/>
      <c r="P223" s="206"/>
      <c r="Q223" s="206"/>
      <c r="R223" s="206"/>
      <c r="S223" s="206"/>
      <c r="T223" s="206"/>
      <c r="U223" s="206"/>
      <c r="V223" s="206"/>
    </row>
    <row r="224" spans="1:22" s="99" customFormat="1" ht="12" hidden="1">
      <c r="A224" s="30"/>
      <c r="B224" s="43"/>
      <c r="C224" s="30"/>
      <c r="D224" s="30"/>
      <c r="E224" s="30"/>
      <c r="F224" s="30"/>
      <c r="G224" s="30"/>
      <c r="H224" s="29"/>
      <c r="I224" s="29"/>
      <c r="J224" s="29"/>
      <c r="K224" s="29"/>
      <c r="L224" s="194"/>
      <c r="M224" s="194"/>
      <c r="N224" s="194"/>
      <c r="O224" s="206"/>
      <c r="P224" s="206"/>
      <c r="Q224" s="206"/>
      <c r="R224" s="206"/>
      <c r="S224" s="206"/>
      <c r="T224" s="206"/>
      <c r="U224" s="206"/>
      <c r="V224" s="206"/>
    </row>
    <row r="225" spans="1:22" s="99" customFormat="1" ht="12" hidden="1">
      <c r="A225" s="30"/>
      <c r="B225" s="43"/>
      <c r="C225" s="30"/>
      <c r="D225" s="30"/>
      <c r="E225" s="30"/>
      <c r="F225" s="30"/>
      <c r="G225" s="30"/>
      <c r="H225" s="29"/>
      <c r="I225" s="29"/>
      <c r="J225" s="29"/>
      <c r="K225" s="29"/>
      <c r="L225" s="194"/>
      <c r="M225" s="194"/>
      <c r="N225" s="194"/>
      <c r="O225" s="206"/>
      <c r="P225" s="206"/>
      <c r="Q225" s="206"/>
      <c r="R225" s="206"/>
      <c r="S225" s="206"/>
      <c r="T225" s="206"/>
      <c r="U225" s="206"/>
      <c r="V225" s="206"/>
    </row>
    <row r="226" spans="1:22" s="99" customFormat="1" ht="12.75" hidden="1" thickBot="1">
      <c r="A226" s="30"/>
      <c r="B226" s="43"/>
      <c r="C226" s="404" t="s">
        <v>328</v>
      </c>
      <c r="D226" s="30"/>
      <c r="E226" s="30"/>
      <c r="F226" s="30"/>
      <c r="G226" s="30"/>
      <c r="H226" s="29"/>
      <c r="I226" s="29"/>
      <c r="J226" s="29"/>
      <c r="K226" s="29"/>
      <c r="L226" s="194"/>
      <c r="M226" s="194"/>
      <c r="N226" s="194"/>
      <c r="O226" s="206"/>
      <c r="P226" s="206"/>
      <c r="Q226" s="206"/>
      <c r="R226" s="206"/>
      <c r="S226" s="206"/>
      <c r="T226" s="206"/>
      <c r="U226" s="206"/>
      <c r="V226" s="206"/>
    </row>
    <row r="227" spans="1:22" ht="24" customHeight="1" thickBot="1">
      <c r="A227" s="521" t="s">
        <v>318</v>
      </c>
      <c r="B227" s="522"/>
      <c r="C227" s="522"/>
      <c r="D227" s="522"/>
      <c r="E227" s="522"/>
      <c r="F227" s="522"/>
      <c r="G227" s="522"/>
      <c r="H227" s="522"/>
      <c r="I227" s="522"/>
      <c r="J227" s="522"/>
      <c r="K227" s="523"/>
      <c r="L227" s="194"/>
      <c r="M227" s="194"/>
      <c r="N227" s="194"/>
      <c r="O227" s="195"/>
      <c r="P227" s="195"/>
      <c r="Q227" s="195"/>
      <c r="R227" s="195"/>
      <c r="S227" s="195"/>
      <c r="T227" s="195"/>
      <c r="U227" s="195"/>
      <c r="V227" s="195"/>
    </row>
    <row r="228" spans="1:22" ht="24" customHeight="1" hidden="1">
      <c r="A228" s="392"/>
      <c r="B228" s="393"/>
      <c r="C228" s="393"/>
      <c r="D228" s="393"/>
      <c r="E228" s="393"/>
      <c r="F228" s="393"/>
      <c r="G228" s="393"/>
      <c r="H228" s="393"/>
      <c r="I228" s="393"/>
      <c r="J228" s="393"/>
      <c r="K228" s="393"/>
      <c r="L228" s="194"/>
      <c r="M228" s="194"/>
      <c r="N228" s="194"/>
      <c r="O228" s="195"/>
      <c r="P228" s="195"/>
      <c r="Q228" s="195"/>
      <c r="R228" s="195"/>
      <c r="S228" s="195"/>
      <c r="T228" s="195"/>
      <c r="U228" s="195"/>
      <c r="V228" s="195"/>
    </row>
    <row r="229" spans="1:22" ht="24" customHeight="1" hidden="1">
      <c r="A229" s="392"/>
      <c r="B229" s="393"/>
      <c r="C229" s="393"/>
      <c r="D229" s="393"/>
      <c r="E229" s="393"/>
      <c r="F229" s="393"/>
      <c r="G229" s="393"/>
      <c r="H229" s="393"/>
      <c r="I229" s="393"/>
      <c r="J229" s="393"/>
      <c r="K229" s="393"/>
      <c r="L229" s="194"/>
      <c r="M229" s="194"/>
      <c r="N229" s="194"/>
      <c r="O229" s="195"/>
      <c r="P229" s="195"/>
      <c r="Q229" s="195"/>
      <c r="R229" s="195"/>
      <c r="S229" s="195"/>
      <c r="T229" s="195"/>
      <c r="U229" s="195"/>
      <c r="V229" s="195"/>
    </row>
    <row r="230" spans="1:22" ht="24" customHeight="1" hidden="1">
      <c r="A230" s="392"/>
      <c r="B230" s="393"/>
      <c r="C230" s="393"/>
      <c r="D230" s="393"/>
      <c r="E230" s="393"/>
      <c r="F230" s="393"/>
      <c r="G230" s="393"/>
      <c r="H230" s="393"/>
      <c r="I230" s="393"/>
      <c r="J230" s="393"/>
      <c r="K230" s="393"/>
      <c r="L230" s="194"/>
      <c r="M230" s="194"/>
      <c r="N230" s="194"/>
      <c r="O230" s="195"/>
      <c r="P230" s="195"/>
      <c r="Q230" s="195"/>
      <c r="R230" s="195"/>
      <c r="S230" s="195"/>
      <c r="T230" s="195"/>
      <c r="U230" s="195"/>
      <c r="V230" s="195"/>
    </row>
    <row r="231" spans="1:22" ht="7.5" customHeight="1">
      <c r="A231" s="530"/>
      <c r="B231" s="531"/>
      <c r="C231" s="531"/>
      <c r="D231" s="531"/>
      <c r="E231" s="531"/>
      <c r="F231" s="531"/>
      <c r="G231" s="531"/>
      <c r="H231" s="531"/>
      <c r="I231" s="531"/>
      <c r="J231" s="531"/>
      <c r="K231" s="531"/>
      <c r="L231" s="194"/>
      <c r="M231" s="194"/>
      <c r="N231" s="194"/>
      <c r="O231" s="195"/>
      <c r="P231" s="195"/>
      <c r="Q231" s="195"/>
      <c r="R231" s="195"/>
      <c r="S231" s="195"/>
      <c r="T231" s="195"/>
      <c r="U231" s="195"/>
      <c r="V231" s="195"/>
    </row>
    <row r="232" spans="1:22" ht="12.75" customHeight="1">
      <c r="A232" s="392"/>
      <c r="B232" s="393"/>
      <c r="C232" s="532" t="s">
        <v>320</v>
      </c>
      <c r="D232" s="471"/>
      <c r="E232" s="471"/>
      <c r="G232" s="21" t="s">
        <v>198</v>
      </c>
      <c r="H232" s="329"/>
      <c r="I232" s="189"/>
      <c r="J232" s="21" t="s">
        <v>144</v>
      </c>
      <c r="K232" s="329"/>
      <c r="L232" s="421"/>
      <c r="M232" s="421"/>
      <c r="N232" s="421"/>
      <c r="O232" s="421"/>
      <c r="P232" s="421"/>
      <c r="Q232" s="421"/>
      <c r="R232" s="195"/>
      <c r="S232" s="195"/>
      <c r="T232" s="195"/>
      <c r="U232" s="195"/>
      <c r="V232" s="195"/>
    </row>
    <row r="233" spans="1:22" ht="7.5" customHeight="1" thickBot="1">
      <c r="A233" s="392"/>
      <c r="B233" s="393"/>
      <c r="C233" s="393"/>
      <c r="D233" s="391"/>
      <c r="E233" s="391"/>
      <c r="F233" s="391"/>
      <c r="G233" s="391"/>
      <c r="H233" s="394"/>
      <c r="I233" s="394"/>
      <c r="J233" s="1"/>
      <c r="K233" s="1"/>
      <c r="L233" s="194"/>
      <c r="M233" s="194"/>
      <c r="N233" s="194"/>
      <c r="O233" s="195"/>
      <c r="P233" s="195"/>
      <c r="Q233" s="195"/>
      <c r="R233" s="195"/>
      <c r="S233" s="195"/>
      <c r="T233" s="195"/>
      <c r="U233" s="195"/>
      <c r="V233" s="195"/>
    </row>
    <row r="234" spans="1:22" ht="12.75" customHeight="1">
      <c r="A234" s="536" t="s">
        <v>319</v>
      </c>
      <c r="B234" s="537"/>
      <c r="C234" s="533" t="s">
        <v>342</v>
      </c>
      <c r="D234" s="534"/>
      <c r="E234" s="534"/>
      <c r="F234" s="535"/>
      <c r="G234" s="369"/>
      <c r="H234" s="184"/>
      <c r="I234" s="393"/>
      <c r="J234" s="1"/>
      <c r="K234" s="1"/>
      <c r="L234" s="194"/>
      <c r="M234" s="194"/>
      <c r="N234" s="194"/>
      <c r="O234" s="195"/>
      <c r="P234" s="195"/>
      <c r="Q234" s="195"/>
      <c r="R234" s="195"/>
      <c r="S234" s="195"/>
      <c r="T234" s="195"/>
      <c r="U234" s="195"/>
      <c r="V234" s="195"/>
    </row>
    <row r="235" spans="1:22" ht="12.75" customHeight="1">
      <c r="A235" s="538"/>
      <c r="B235" s="539"/>
      <c r="C235" s="542" t="s">
        <v>343</v>
      </c>
      <c r="D235" s="471"/>
      <c r="E235" s="471"/>
      <c r="F235" s="543"/>
      <c r="G235" s="544"/>
      <c r="H235" s="184"/>
      <c r="I235" s="393"/>
      <c r="J235" s="1"/>
      <c r="K235" s="1"/>
      <c r="L235" s="194"/>
      <c r="M235" s="194"/>
      <c r="N235" s="194"/>
      <c r="O235" s="195"/>
      <c r="P235" s="195"/>
      <c r="Q235" s="195"/>
      <c r="R235" s="195"/>
      <c r="S235" s="195"/>
      <c r="T235" s="195"/>
      <c r="U235" s="195"/>
      <c r="V235" s="195"/>
    </row>
    <row r="236" spans="1:22" ht="12.75" customHeight="1">
      <c r="A236" s="538"/>
      <c r="B236" s="539"/>
      <c r="C236" s="398"/>
      <c r="D236" s="397"/>
      <c r="E236" s="397"/>
      <c r="G236" s="399" t="s">
        <v>321</v>
      </c>
      <c r="H236" s="396">
        <f>+(H234+H235)</f>
        <v>0</v>
      </c>
      <c r="I236" s="393"/>
      <c r="J236" s="1"/>
      <c r="K236" s="1"/>
      <c r="L236" s="194"/>
      <c r="M236" s="194"/>
      <c r="N236" s="194"/>
      <c r="O236" s="195"/>
      <c r="P236" s="195"/>
      <c r="Q236" s="195"/>
      <c r="R236" s="195"/>
      <c r="S236" s="195"/>
      <c r="T236" s="195"/>
      <c r="U236" s="195"/>
      <c r="V236" s="195"/>
    </row>
    <row r="237" spans="1:22" ht="7.5" customHeight="1" thickBot="1">
      <c r="A237" s="538"/>
      <c r="B237" s="539"/>
      <c r="C237" s="393"/>
      <c r="D237" s="393"/>
      <c r="E237" s="393"/>
      <c r="F237" s="393"/>
      <c r="G237" s="44"/>
      <c r="H237" s="393"/>
      <c r="I237" s="393"/>
      <c r="J237" s="1"/>
      <c r="K237" s="1"/>
      <c r="L237" s="194"/>
      <c r="M237" s="194"/>
      <c r="N237" s="194"/>
      <c r="O237" s="195"/>
      <c r="P237" s="195"/>
      <c r="Q237" s="195"/>
      <c r="R237" s="195"/>
      <c r="S237" s="195"/>
      <c r="T237" s="195"/>
      <c r="U237" s="195"/>
      <c r="V237" s="195"/>
    </row>
    <row r="238" spans="1:22" ht="12.75" customHeight="1" thickBot="1">
      <c r="A238" s="540"/>
      <c r="B238" s="541"/>
      <c r="C238" s="532" t="s">
        <v>344</v>
      </c>
      <c r="D238" s="554"/>
      <c r="E238" s="554"/>
      <c r="F238" s="554"/>
      <c r="G238" s="554"/>
      <c r="H238" s="393"/>
      <c r="I238" s="393"/>
      <c r="J238" s="524" t="s">
        <v>317</v>
      </c>
      <c r="K238" s="555"/>
      <c r="L238" s="194"/>
      <c r="M238" s="194"/>
      <c r="N238" s="194"/>
      <c r="O238" s="195"/>
      <c r="P238" s="195"/>
      <c r="Q238" s="195"/>
      <c r="R238" s="195"/>
      <c r="S238" s="195"/>
      <c r="T238" s="195"/>
      <c r="U238" s="195"/>
      <c r="V238" s="195"/>
    </row>
    <row r="239" spans="1:22" ht="7.5" customHeight="1" thickBot="1">
      <c r="A239" s="392"/>
      <c r="B239" s="393"/>
      <c r="C239" s="393"/>
      <c r="D239" s="393"/>
      <c r="E239" s="393"/>
      <c r="F239" s="393"/>
      <c r="G239" s="393"/>
      <c r="H239" s="393"/>
      <c r="I239" s="393"/>
      <c r="J239" s="556"/>
      <c r="K239" s="557"/>
      <c r="L239" s="194"/>
      <c r="M239" s="194"/>
      <c r="N239" s="194"/>
      <c r="O239" s="195"/>
      <c r="P239" s="195"/>
      <c r="Q239" s="195"/>
      <c r="R239" s="195"/>
      <c r="S239" s="195"/>
      <c r="T239" s="195"/>
      <c r="U239" s="195"/>
      <c r="V239" s="195"/>
    </row>
    <row r="240" spans="1:22" ht="24.75" customHeight="1" thickBot="1">
      <c r="A240" s="616"/>
      <c r="B240" s="616"/>
      <c r="C240" s="518" t="s">
        <v>345</v>
      </c>
      <c r="D240" s="545"/>
      <c r="E240" s="545"/>
      <c r="F240" s="545"/>
      <c r="G240" s="546"/>
      <c r="H240" s="435"/>
      <c r="I240" s="393"/>
      <c r="J240" s="556"/>
      <c r="K240" s="557"/>
      <c r="L240" s="194"/>
      <c r="M240" s="194"/>
      <c r="N240" s="194"/>
      <c r="O240" s="195"/>
      <c r="P240" s="195"/>
      <c r="Q240" s="195"/>
      <c r="R240" s="195"/>
      <c r="S240" s="195"/>
      <c r="T240" s="195"/>
      <c r="U240" s="195"/>
      <c r="V240" s="195"/>
    </row>
    <row r="241" spans="1:22" ht="12.75" customHeight="1">
      <c r="A241" s="616"/>
      <c r="B241" s="616"/>
      <c r="C241" s="433"/>
      <c r="D241" s="433"/>
      <c r="E241" s="433"/>
      <c r="F241" s="433"/>
      <c r="G241" s="434"/>
      <c r="H241" s="395"/>
      <c r="I241" s="393"/>
      <c r="J241" s="556"/>
      <c r="K241" s="557"/>
      <c r="L241" s="194"/>
      <c r="M241" s="194"/>
      <c r="N241" s="194"/>
      <c r="O241" s="195"/>
      <c r="P241" s="195"/>
      <c r="Q241" s="195"/>
      <c r="R241" s="195"/>
      <c r="S241" s="195"/>
      <c r="T241" s="195"/>
      <c r="U241" s="195"/>
      <c r="V241" s="195"/>
    </row>
    <row r="242" spans="1:22" ht="7.5" customHeight="1" thickBot="1">
      <c r="A242" s="616"/>
      <c r="B242" s="616"/>
      <c r="C242" s="433"/>
      <c r="D242" s="433"/>
      <c r="E242" s="433"/>
      <c r="F242" s="433"/>
      <c r="G242" s="433"/>
      <c r="H242" s="436"/>
      <c r="I242" s="393"/>
      <c r="J242" s="558"/>
      <c r="K242" s="559"/>
      <c r="L242" s="194"/>
      <c r="M242" s="194"/>
      <c r="N242" s="194"/>
      <c r="O242" s="195"/>
      <c r="P242" s="195"/>
      <c r="Q242" s="195"/>
      <c r="R242" s="195"/>
      <c r="S242" s="195"/>
      <c r="T242" s="195"/>
      <c r="U242" s="195"/>
      <c r="V242" s="195"/>
    </row>
    <row r="243" spans="1:22" ht="24.75" customHeight="1" thickBot="1">
      <c r="A243" s="392"/>
      <c r="B243" s="393"/>
      <c r="C243" s="518" t="s">
        <v>341</v>
      </c>
      <c r="D243" s="519"/>
      <c r="E243" s="519"/>
      <c r="F243" s="519"/>
      <c r="G243" s="520"/>
      <c r="H243" s="435"/>
      <c r="I243" s="393"/>
      <c r="J243" s="393"/>
      <c r="K243" s="393"/>
      <c r="L243" s="194"/>
      <c r="M243" s="194"/>
      <c r="N243" s="194"/>
      <c r="O243" s="195"/>
      <c r="P243" s="195"/>
      <c r="Q243" s="195"/>
      <c r="R243" s="195"/>
      <c r="S243" s="195"/>
      <c r="T243" s="195"/>
      <c r="U243" s="195"/>
      <c r="V243" s="195"/>
    </row>
    <row r="244" spans="1:22" ht="12.75" customHeight="1">
      <c r="A244" s="392"/>
      <c r="B244" s="393"/>
      <c r="C244" s="433"/>
      <c r="D244" s="433"/>
      <c r="E244" s="433"/>
      <c r="F244" s="433"/>
      <c r="G244" s="434"/>
      <c r="H244" s="395"/>
      <c r="I244" s="393"/>
      <c r="J244" s="393"/>
      <c r="K244" s="393"/>
      <c r="L244" s="194"/>
      <c r="M244" s="194"/>
      <c r="N244" s="194"/>
      <c r="O244" s="195"/>
      <c r="P244" s="195"/>
      <c r="Q244" s="195"/>
      <c r="R244" s="195"/>
      <c r="S244" s="195"/>
      <c r="T244" s="195"/>
      <c r="U244" s="195"/>
      <c r="V244" s="195"/>
    </row>
    <row r="245" spans="1:22" ht="7.5" customHeight="1" thickBot="1">
      <c r="A245" s="392"/>
      <c r="B245" s="393"/>
      <c r="C245" s="433"/>
      <c r="D245" s="433"/>
      <c r="E245" s="433"/>
      <c r="F245" s="433"/>
      <c r="G245" s="433"/>
      <c r="H245" s="436"/>
      <c r="I245" s="393"/>
      <c r="J245" s="393"/>
      <c r="K245" s="393"/>
      <c r="L245" s="194"/>
      <c r="M245" s="194"/>
      <c r="N245" s="194"/>
      <c r="O245" s="195"/>
      <c r="P245" s="195"/>
      <c r="Q245" s="195"/>
      <c r="R245" s="195"/>
      <c r="S245" s="195"/>
      <c r="T245" s="195"/>
      <c r="U245" s="195"/>
      <c r="V245" s="195"/>
    </row>
    <row r="246" spans="1:22" ht="24.75" customHeight="1">
      <c r="A246" s="392"/>
      <c r="B246" s="393"/>
      <c r="C246" s="547" t="s">
        <v>346</v>
      </c>
      <c r="D246" s="548"/>
      <c r="E246" s="548"/>
      <c r="F246" s="548"/>
      <c r="G246" s="548"/>
      <c r="H246" s="550"/>
      <c r="I246" s="393"/>
      <c r="J246" s="393"/>
      <c r="K246" s="393"/>
      <c r="L246" s="194"/>
      <c r="M246" s="194"/>
      <c r="N246" s="194"/>
      <c r="O246" s="195"/>
      <c r="P246" s="195"/>
      <c r="Q246" s="195"/>
      <c r="R246" s="195"/>
      <c r="S246" s="195"/>
      <c r="T246" s="195"/>
      <c r="U246" s="195"/>
      <c r="V246" s="195"/>
    </row>
    <row r="247" spans="1:22" ht="12.75" customHeight="1" thickBot="1">
      <c r="A247" s="392"/>
      <c r="B247" s="393"/>
      <c r="C247" s="549"/>
      <c r="D247" s="509"/>
      <c r="E247" s="509"/>
      <c r="F247" s="509"/>
      <c r="G247" s="509"/>
      <c r="H247" s="551"/>
      <c r="I247" s="393"/>
      <c r="J247" s="393"/>
      <c r="K247" s="393"/>
      <c r="L247" s="194"/>
      <c r="M247" s="194"/>
      <c r="N247" s="194"/>
      <c r="O247" s="195"/>
      <c r="P247" s="195"/>
      <c r="Q247" s="195"/>
      <c r="R247" s="195"/>
      <c r="S247" s="195"/>
      <c r="T247" s="195"/>
      <c r="U247" s="195"/>
      <c r="V247" s="195"/>
    </row>
    <row r="248" spans="1:22" ht="7.5" customHeight="1" hidden="1">
      <c r="A248" s="392"/>
      <c r="B248" s="393"/>
      <c r="C248" s="1"/>
      <c r="D248" s="44"/>
      <c r="E248" s="44"/>
      <c r="F248" s="44"/>
      <c r="G248" s="44"/>
      <c r="H248" s="395"/>
      <c r="I248" s="393"/>
      <c r="J248" s="393"/>
      <c r="K248" s="393"/>
      <c r="L248" s="194"/>
      <c r="M248" s="194"/>
      <c r="N248" s="194"/>
      <c r="O248" s="195"/>
      <c r="P248" s="195"/>
      <c r="Q248" s="195"/>
      <c r="R248" s="195"/>
      <c r="S248" s="195"/>
      <c r="T248" s="195"/>
      <c r="U248" s="195"/>
      <c r="V248" s="195"/>
    </row>
    <row r="249" spans="1:22" ht="12.75" customHeight="1" hidden="1">
      <c r="A249" s="392"/>
      <c r="B249" s="393"/>
      <c r="D249" s="44"/>
      <c r="E249" s="44"/>
      <c r="F249" s="44"/>
      <c r="G249" s="44"/>
      <c r="H249" s="395"/>
      <c r="I249" s="393"/>
      <c r="J249" s="393"/>
      <c r="K249" s="393"/>
      <c r="L249" s="194"/>
      <c r="M249" s="194"/>
      <c r="N249" s="194"/>
      <c r="O249" s="195"/>
      <c r="P249" s="195"/>
      <c r="Q249" s="195"/>
      <c r="R249" s="195"/>
      <c r="S249" s="195"/>
      <c r="T249" s="195"/>
      <c r="U249" s="195"/>
      <c r="V249" s="195"/>
    </row>
    <row r="250" spans="1:22" ht="12.75" customHeight="1" hidden="1">
      <c r="A250" s="392"/>
      <c r="B250" s="393"/>
      <c r="D250" s="44"/>
      <c r="E250" s="44"/>
      <c r="F250" s="44"/>
      <c r="G250" s="44"/>
      <c r="H250" s="395"/>
      <c r="I250" s="393"/>
      <c r="J250" s="393"/>
      <c r="K250" s="393"/>
      <c r="L250" s="194"/>
      <c r="M250" s="194"/>
      <c r="N250" s="194"/>
      <c r="O250" s="195"/>
      <c r="P250" s="195"/>
      <c r="Q250" s="195"/>
      <c r="R250" s="195"/>
      <c r="S250" s="195"/>
      <c r="T250" s="195"/>
      <c r="U250" s="195"/>
      <c r="V250" s="195"/>
    </row>
    <row r="251" spans="1:22" ht="12.75" customHeight="1" hidden="1">
      <c r="A251" s="392"/>
      <c r="B251" s="393"/>
      <c r="D251" s="44"/>
      <c r="E251" s="44"/>
      <c r="F251" s="44"/>
      <c r="G251" s="44"/>
      <c r="H251" s="395"/>
      <c r="I251" s="393"/>
      <c r="J251" s="393"/>
      <c r="K251" s="393"/>
      <c r="L251" s="194"/>
      <c r="M251" s="194"/>
      <c r="N251" s="194"/>
      <c r="O251" s="195"/>
      <c r="P251" s="195"/>
      <c r="Q251" s="195"/>
      <c r="R251" s="195"/>
      <c r="S251" s="195"/>
      <c r="T251" s="195"/>
      <c r="U251" s="195"/>
      <c r="V251" s="195"/>
    </row>
    <row r="252" spans="1:22" ht="12.75" customHeight="1" hidden="1">
      <c r="A252" s="392"/>
      <c r="B252" s="393"/>
      <c r="D252" s="44"/>
      <c r="E252" s="44"/>
      <c r="F252" s="44"/>
      <c r="G252" s="44"/>
      <c r="H252" s="395"/>
      <c r="I252" s="393"/>
      <c r="J252" s="393"/>
      <c r="K252" s="393"/>
      <c r="L252" s="194"/>
      <c r="M252" s="194"/>
      <c r="N252" s="194"/>
      <c r="O252" s="195"/>
      <c r="P252" s="195"/>
      <c r="Q252" s="195"/>
      <c r="R252" s="195"/>
      <c r="S252" s="195"/>
      <c r="T252" s="195"/>
      <c r="U252" s="195"/>
      <c r="V252" s="195"/>
    </row>
    <row r="253" spans="1:22" ht="12.75" customHeight="1" hidden="1">
      <c r="A253" s="392"/>
      <c r="B253" s="393"/>
      <c r="D253" s="44"/>
      <c r="E253" s="44"/>
      <c r="F253" s="44"/>
      <c r="G253" s="44"/>
      <c r="H253" s="395"/>
      <c r="I253" s="393"/>
      <c r="J253" s="393"/>
      <c r="K253" s="393"/>
      <c r="L253" s="194"/>
      <c r="M253" s="194"/>
      <c r="N253" s="194"/>
      <c r="O253" s="195"/>
      <c r="P253" s="195"/>
      <c r="Q253" s="195"/>
      <c r="R253" s="195"/>
      <c r="S253" s="195"/>
      <c r="T253" s="195"/>
      <c r="U253" s="195"/>
      <c r="V253" s="195"/>
    </row>
    <row r="254" spans="1:22" ht="12.75" customHeight="1" hidden="1">
      <c r="A254" s="392"/>
      <c r="B254" s="393"/>
      <c r="D254" s="44"/>
      <c r="E254" s="44"/>
      <c r="F254" s="44"/>
      <c r="G254" s="44"/>
      <c r="H254" s="395"/>
      <c r="I254" s="393"/>
      <c r="J254" s="393"/>
      <c r="K254" s="393"/>
      <c r="L254" s="194"/>
      <c r="M254" s="194"/>
      <c r="N254" s="194"/>
      <c r="O254" s="195"/>
      <c r="P254" s="195"/>
      <c r="Q254" s="195"/>
      <c r="R254" s="195"/>
      <c r="S254" s="195"/>
      <c r="T254" s="195"/>
      <c r="U254" s="195"/>
      <c r="V254" s="195"/>
    </row>
    <row r="255" spans="1:22" ht="12.75" customHeight="1" hidden="1">
      <c r="A255" s="392"/>
      <c r="B255" s="393"/>
      <c r="D255" s="44"/>
      <c r="E255" s="44"/>
      <c r="F255" s="44"/>
      <c r="G255" s="44"/>
      <c r="H255" s="395"/>
      <c r="I255" s="393"/>
      <c r="J255" s="393"/>
      <c r="K255" s="393"/>
      <c r="L255" s="194"/>
      <c r="M255" s="194"/>
      <c r="N255" s="194"/>
      <c r="O255" s="195"/>
      <c r="P255" s="195"/>
      <c r="Q255" s="195"/>
      <c r="R255" s="195"/>
      <c r="S255" s="195"/>
      <c r="T255" s="195"/>
      <c r="U255" s="195"/>
      <c r="V255" s="195"/>
    </row>
    <row r="256" spans="1:22" ht="12.75" customHeight="1" hidden="1">
      <c r="A256" s="392"/>
      <c r="B256" s="393"/>
      <c r="D256" s="44"/>
      <c r="E256" s="44"/>
      <c r="F256" s="44"/>
      <c r="G256" s="44"/>
      <c r="H256" s="395"/>
      <c r="I256" s="393"/>
      <c r="J256" s="393"/>
      <c r="K256" s="393"/>
      <c r="L256" s="194"/>
      <c r="M256" s="194"/>
      <c r="N256" s="194"/>
      <c r="O256" s="195"/>
      <c r="P256" s="195"/>
      <c r="Q256" s="195"/>
      <c r="R256" s="195"/>
      <c r="S256" s="195"/>
      <c r="T256" s="195"/>
      <c r="U256" s="195"/>
      <c r="V256" s="195"/>
    </row>
    <row r="257" spans="1:22" ht="12.75" customHeight="1" hidden="1">
      <c r="A257" s="392"/>
      <c r="B257" s="393"/>
      <c r="D257" s="44"/>
      <c r="E257" s="44"/>
      <c r="F257" s="44"/>
      <c r="G257" s="44"/>
      <c r="H257" s="395"/>
      <c r="I257" s="393"/>
      <c r="J257" s="393"/>
      <c r="K257" s="393"/>
      <c r="L257" s="194"/>
      <c r="M257" s="194"/>
      <c r="N257" s="194"/>
      <c r="O257" s="195"/>
      <c r="P257" s="195"/>
      <c r="Q257" s="195"/>
      <c r="R257" s="195"/>
      <c r="S257" s="195"/>
      <c r="T257" s="195"/>
      <c r="U257" s="195"/>
      <c r="V257" s="195"/>
    </row>
    <row r="258" spans="1:22" ht="12.75" customHeight="1" hidden="1">
      <c r="A258" s="392"/>
      <c r="B258" s="393"/>
      <c r="D258" s="44"/>
      <c r="E258" s="44"/>
      <c r="F258" s="44"/>
      <c r="G258" s="44"/>
      <c r="H258" s="395"/>
      <c r="I258" s="393"/>
      <c r="J258" s="393"/>
      <c r="K258" s="393"/>
      <c r="L258" s="194"/>
      <c r="M258" s="194"/>
      <c r="N258" s="194"/>
      <c r="O258" s="195"/>
      <c r="P258" s="195"/>
      <c r="Q258" s="195"/>
      <c r="R258" s="195"/>
      <c r="S258" s="195"/>
      <c r="T258" s="195"/>
      <c r="U258" s="195"/>
      <c r="V258" s="195"/>
    </row>
    <row r="259" spans="1:22" ht="12.75" customHeight="1" hidden="1">
      <c r="A259" s="392"/>
      <c r="B259" s="393"/>
      <c r="D259" s="44"/>
      <c r="E259" s="44"/>
      <c r="F259" s="44"/>
      <c r="G259" s="44"/>
      <c r="H259" s="395"/>
      <c r="I259" s="393"/>
      <c r="J259" s="393"/>
      <c r="K259" s="393"/>
      <c r="L259" s="194"/>
      <c r="M259" s="194"/>
      <c r="N259" s="194"/>
      <c r="O259" s="195"/>
      <c r="P259" s="195"/>
      <c r="Q259" s="195"/>
      <c r="R259" s="195"/>
      <c r="S259" s="195"/>
      <c r="T259" s="195"/>
      <c r="U259" s="195"/>
      <c r="V259" s="195"/>
    </row>
    <row r="260" spans="1:22" ht="12.75" customHeight="1" hidden="1">
      <c r="A260" s="392"/>
      <c r="B260" s="393"/>
      <c r="D260" s="44"/>
      <c r="E260" s="44"/>
      <c r="F260" s="44"/>
      <c r="G260" s="44"/>
      <c r="H260" s="395"/>
      <c r="I260" s="393"/>
      <c r="J260" s="393"/>
      <c r="K260" s="393"/>
      <c r="L260" s="194"/>
      <c r="M260" s="194"/>
      <c r="N260" s="194"/>
      <c r="O260" s="195"/>
      <c r="P260" s="195"/>
      <c r="Q260" s="195"/>
      <c r="R260" s="195"/>
      <c r="S260" s="195"/>
      <c r="T260" s="195"/>
      <c r="U260" s="195"/>
      <c r="V260" s="195"/>
    </row>
    <row r="261" spans="1:22" ht="12.75" customHeight="1" hidden="1">
      <c r="A261" s="392"/>
      <c r="B261" s="393"/>
      <c r="D261" s="44"/>
      <c r="E261" s="44"/>
      <c r="F261" s="44"/>
      <c r="G261" s="44"/>
      <c r="H261" s="395"/>
      <c r="I261" s="393"/>
      <c r="J261" s="393"/>
      <c r="K261" s="393"/>
      <c r="L261" s="194"/>
      <c r="M261" s="194"/>
      <c r="N261" s="194"/>
      <c r="O261" s="195"/>
      <c r="P261" s="195"/>
      <c r="Q261" s="195"/>
      <c r="R261" s="195"/>
      <c r="S261" s="195"/>
      <c r="T261" s="195"/>
      <c r="U261" s="195"/>
      <c r="V261" s="195"/>
    </row>
    <row r="262" spans="1:22" ht="12.75" customHeight="1" hidden="1">
      <c r="A262" s="392"/>
      <c r="B262" s="393"/>
      <c r="D262" s="44"/>
      <c r="E262" s="44"/>
      <c r="F262" s="44"/>
      <c r="G262" s="44"/>
      <c r="H262" s="395"/>
      <c r="I262" s="393"/>
      <c r="J262" s="393"/>
      <c r="K262" s="393"/>
      <c r="L262" s="194"/>
      <c r="M262" s="194"/>
      <c r="N262" s="194"/>
      <c r="O262" s="195"/>
      <c r="P262" s="195"/>
      <c r="Q262" s="195"/>
      <c r="R262" s="195"/>
      <c r="S262" s="195"/>
      <c r="T262" s="195"/>
      <c r="U262" s="195"/>
      <c r="V262" s="195"/>
    </row>
    <row r="263" spans="1:22" ht="12.75" customHeight="1" hidden="1">
      <c r="A263" s="392"/>
      <c r="B263" s="393"/>
      <c r="D263" s="44"/>
      <c r="E263" s="44"/>
      <c r="F263" s="44"/>
      <c r="G263" s="44"/>
      <c r="H263" s="395"/>
      <c r="I263" s="393"/>
      <c r="J263" s="393"/>
      <c r="K263" s="393"/>
      <c r="L263" s="194"/>
      <c r="M263" s="194"/>
      <c r="N263" s="194"/>
      <c r="O263" s="195"/>
      <c r="P263" s="195"/>
      <c r="Q263" s="195"/>
      <c r="R263" s="195"/>
      <c r="S263" s="195"/>
      <c r="T263" s="195"/>
      <c r="U263" s="195"/>
      <c r="V263" s="195"/>
    </row>
    <row r="264" spans="1:22" ht="12.75" customHeight="1" hidden="1">
      <c r="A264" s="392"/>
      <c r="B264" s="393"/>
      <c r="D264" s="44"/>
      <c r="E264" s="44"/>
      <c r="F264" s="44"/>
      <c r="G264" s="44"/>
      <c r="H264" s="395"/>
      <c r="I264" s="393"/>
      <c r="J264" s="393"/>
      <c r="K264" s="393"/>
      <c r="L264" s="194"/>
      <c r="M264" s="194"/>
      <c r="N264" s="194"/>
      <c r="O264" s="195"/>
      <c r="P264" s="195"/>
      <c r="Q264" s="195"/>
      <c r="R264" s="195"/>
      <c r="S264" s="195"/>
      <c r="T264" s="195"/>
      <c r="U264" s="195"/>
      <c r="V264" s="195"/>
    </row>
    <row r="265" spans="1:22" ht="12.75" customHeight="1" hidden="1">
      <c r="A265" s="392"/>
      <c r="B265" s="393"/>
      <c r="D265" s="44"/>
      <c r="E265" s="44"/>
      <c r="F265" s="44"/>
      <c r="G265" s="44"/>
      <c r="H265" s="395"/>
      <c r="I265" s="393"/>
      <c r="J265" s="393"/>
      <c r="K265" s="393"/>
      <c r="L265" s="194"/>
      <c r="M265" s="194"/>
      <c r="N265" s="194"/>
      <c r="O265" s="195"/>
      <c r="P265" s="195"/>
      <c r="Q265" s="195"/>
      <c r="R265" s="195"/>
      <c r="S265" s="195"/>
      <c r="T265" s="195"/>
      <c r="U265" s="195"/>
      <c r="V265" s="195"/>
    </row>
    <row r="266" spans="1:22" ht="12.75" customHeight="1" hidden="1">
      <c r="A266" s="392"/>
      <c r="B266" s="393"/>
      <c r="D266" s="44"/>
      <c r="E266" s="44"/>
      <c r="F266" s="44"/>
      <c r="G266" s="44"/>
      <c r="H266" s="395"/>
      <c r="I266" s="393"/>
      <c r="J266" s="393"/>
      <c r="K266" s="393"/>
      <c r="L266" s="194"/>
      <c r="M266" s="194"/>
      <c r="N266" s="194"/>
      <c r="O266" s="195"/>
      <c r="P266" s="195"/>
      <c r="Q266" s="195"/>
      <c r="R266" s="195"/>
      <c r="S266" s="195"/>
      <c r="T266" s="195"/>
      <c r="U266" s="195"/>
      <c r="V266" s="195"/>
    </row>
    <row r="267" spans="1:22" ht="12.75" customHeight="1" hidden="1">
      <c r="A267" s="392"/>
      <c r="B267" s="393"/>
      <c r="D267" s="44"/>
      <c r="E267" s="44"/>
      <c r="F267" s="44"/>
      <c r="G267" s="44"/>
      <c r="H267" s="395"/>
      <c r="I267" s="393"/>
      <c r="J267" s="393"/>
      <c r="K267" s="393"/>
      <c r="L267" s="194"/>
      <c r="M267" s="194"/>
      <c r="N267" s="194"/>
      <c r="O267" s="195"/>
      <c r="P267" s="195"/>
      <c r="Q267" s="195"/>
      <c r="R267" s="195"/>
      <c r="S267" s="195"/>
      <c r="T267" s="195"/>
      <c r="U267" s="195"/>
      <c r="V267" s="195"/>
    </row>
    <row r="268" spans="1:22" ht="12.75" customHeight="1" hidden="1">
      <c r="A268" s="392"/>
      <c r="B268" s="393"/>
      <c r="D268" s="44"/>
      <c r="E268" s="44"/>
      <c r="F268" s="44"/>
      <c r="G268" s="44"/>
      <c r="H268" s="395"/>
      <c r="I268" s="393"/>
      <c r="J268" s="393"/>
      <c r="K268" s="393"/>
      <c r="L268" s="194"/>
      <c r="M268" s="194"/>
      <c r="N268" s="194"/>
      <c r="O268" s="195"/>
      <c r="P268" s="195"/>
      <c r="Q268" s="195"/>
      <c r="R268" s="195"/>
      <c r="S268" s="195"/>
      <c r="T268" s="195"/>
      <c r="U268" s="195"/>
      <c r="V268" s="195"/>
    </row>
    <row r="269" spans="1:22" ht="12.75" customHeight="1" hidden="1">
      <c r="A269" s="392"/>
      <c r="B269" s="393"/>
      <c r="D269" s="44"/>
      <c r="E269" s="44"/>
      <c r="F269" s="44"/>
      <c r="G269" s="44"/>
      <c r="H269" s="395"/>
      <c r="I269" s="393"/>
      <c r="J269" s="393"/>
      <c r="K269" s="393"/>
      <c r="L269" s="194"/>
      <c r="M269" s="194"/>
      <c r="N269" s="194"/>
      <c r="O269" s="195"/>
      <c r="P269" s="195"/>
      <c r="Q269" s="195"/>
      <c r="R269" s="195"/>
      <c r="S269" s="195"/>
      <c r="T269" s="195"/>
      <c r="U269" s="195"/>
      <c r="V269" s="195"/>
    </row>
    <row r="270" spans="1:22" ht="12.75" customHeight="1" hidden="1">
      <c r="A270" s="392"/>
      <c r="B270" s="393"/>
      <c r="D270" s="44"/>
      <c r="E270" s="44"/>
      <c r="F270" s="44"/>
      <c r="G270" s="44"/>
      <c r="H270" s="395"/>
      <c r="I270" s="393"/>
      <c r="J270" s="393"/>
      <c r="K270" s="393"/>
      <c r="L270" s="194"/>
      <c r="M270" s="194"/>
      <c r="N270" s="194"/>
      <c r="O270" s="195"/>
      <c r="P270" s="195"/>
      <c r="Q270" s="195"/>
      <c r="R270" s="195"/>
      <c r="S270" s="195"/>
      <c r="T270" s="195"/>
      <c r="U270" s="195"/>
      <c r="V270" s="195"/>
    </row>
    <row r="271" spans="1:22" ht="12.75" customHeight="1" hidden="1">
      <c r="A271" s="392"/>
      <c r="B271" s="393"/>
      <c r="D271" s="44"/>
      <c r="E271" s="44"/>
      <c r="F271" s="44"/>
      <c r="G271" s="44"/>
      <c r="H271" s="395"/>
      <c r="I271" s="393"/>
      <c r="J271" s="393"/>
      <c r="K271" s="393"/>
      <c r="L271" s="194"/>
      <c r="M271" s="194"/>
      <c r="N271" s="194"/>
      <c r="O271" s="195"/>
      <c r="P271" s="195"/>
      <c r="Q271" s="195"/>
      <c r="R271" s="195"/>
      <c r="S271" s="195"/>
      <c r="T271" s="195"/>
      <c r="U271" s="195"/>
      <c r="V271" s="195"/>
    </row>
    <row r="272" spans="1:22" ht="12.75" customHeight="1" hidden="1">
      <c r="A272" s="392"/>
      <c r="B272" s="393"/>
      <c r="D272" s="44"/>
      <c r="E272" s="44"/>
      <c r="F272" s="44"/>
      <c r="G272" s="44"/>
      <c r="H272" s="395"/>
      <c r="I272" s="393"/>
      <c r="J272" s="393"/>
      <c r="K272" s="393"/>
      <c r="L272" s="194"/>
      <c r="M272" s="194"/>
      <c r="N272" s="194"/>
      <c r="O272" s="195"/>
      <c r="P272" s="195"/>
      <c r="Q272" s="195"/>
      <c r="R272" s="195"/>
      <c r="S272" s="195"/>
      <c r="T272" s="195"/>
      <c r="U272" s="195"/>
      <c r="V272" s="195"/>
    </row>
    <row r="273" spans="1:22" ht="12.75" customHeight="1" hidden="1">
      <c r="A273" s="392"/>
      <c r="B273" s="393"/>
      <c r="D273" s="44"/>
      <c r="E273" s="44"/>
      <c r="F273" s="44"/>
      <c r="G273" s="44"/>
      <c r="H273" s="395"/>
      <c r="I273" s="393"/>
      <c r="J273" s="393"/>
      <c r="K273" s="393"/>
      <c r="L273" s="194"/>
      <c r="M273" s="194"/>
      <c r="N273" s="194"/>
      <c r="O273" s="195"/>
      <c r="P273" s="195"/>
      <c r="Q273" s="195"/>
      <c r="R273" s="195"/>
      <c r="S273" s="195"/>
      <c r="T273" s="195"/>
      <c r="U273" s="195"/>
      <c r="V273" s="195"/>
    </row>
    <row r="274" spans="1:22" ht="12.75" customHeight="1" hidden="1">
      <c r="A274" s="392"/>
      <c r="B274" s="393"/>
      <c r="D274" s="44"/>
      <c r="E274" s="44"/>
      <c r="F274" s="44"/>
      <c r="G274" s="44"/>
      <c r="H274" s="395"/>
      <c r="I274" s="393"/>
      <c r="J274" s="393"/>
      <c r="K274" s="393"/>
      <c r="L274" s="194"/>
      <c r="M274" s="194"/>
      <c r="N274" s="194"/>
      <c r="O274" s="195"/>
      <c r="P274" s="195"/>
      <c r="Q274" s="195"/>
      <c r="R274" s="195"/>
      <c r="S274" s="195"/>
      <c r="T274" s="195"/>
      <c r="U274" s="195"/>
      <c r="V274" s="195"/>
    </row>
    <row r="275" spans="1:22" ht="12.75" customHeight="1" hidden="1">
      <c r="A275" s="392"/>
      <c r="B275" s="393"/>
      <c r="D275" s="44"/>
      <c r="E275" s="44"/>
      <c r="F275" s="44"/>
      <c r="G275" s="44"/>
      <c r="H275" s="395"/>
      <c r="I275" s="393"/>
      <c r="J275" s="393"/>
      <c r="K275" s="393"/>
      <c r="L275" s="194"/>
      <c r="M275" s="194"/>
      <c r="N275" s="194"/>
      <c r="O275" s="195"/>
      <c r="P275" s="195"/>
      <c r="Q275" s="195"/>
      <c r="R275" s="195"/>
      <c r="S275" s="195"/>
      <c r="T275" s="195"/>
      <c r="U275" s="195"/>
      <c r="V275" s="195"/>
    </row>
    <row r="276" spans="1:22" ht="12.75" customHeight="1" hidden="1">
      <c r="A276" s="392"/>
      <c r="B276" s="393"/>
      <c r="D276" s="44"/>
      <c r="E276" s="44"/>
      <c r="F276" s="44"/>
      <c r="G276" s="44"/>
      <c r="H276" s="395"/>
      <c r="I276" s="393"/>
      <c r="J276" s="393"/>
      <c r="K276" s="393"/>
      <c r="L276" s="194"/>
      <c r="M276" s="194"/>
      <c r="N276" s="194"/>
      <c r="O276" s="195"/>
      <c r="P276" s="195"/>
      <c r="Q276" s="195"/>
      <c r="R276" s="195"/>
      <c r="S276" s="195"/>
      <c r="T276" s="195"/>
      <c r="U276" s="195"/>
      <c r="V276" s="195"/>
    </row>
    <row r="277" spans="1:22" ht="12.75" customHeight="1" hidden="1">
      <c r="A277" s="392"/>
      <c r="B277" s="393"/>
      <c r="D277" s="44"/>
      <c r="E277" s="44"/>
      <c r="F277" s="44"/>
      <c r="G277" s="44"/>
      <c r="H277" s="395"/>
      <c r="I277" s="393"/>
      <c r="J277" s="393"/>
      <c r="K277" s="393"/>
      <c r="L277" s="194"/>
      <c r="M277" s="194"/>
      <c r="N277" s="194"/>
      <c r="O277" s="195"/>
      <c r="P277" s="195"/>
      <c r="Q277" s="195"/>
      <c r="R277" s="195"/>
      <c r="S277" s="195"/>
      <c r="T277" s="195"/>
      <c r="U277" s="195"/>
      <c r="V277" s="195"/>
    </row>
    <row r="278" spans="1:22" ht="12.75" customHeight="1" hidden="1">
      <c r="A278" s="392"/>
      <c r="B278" s="393"/>
      <c r="D278" s="44"/>
      <c r="E278" s="44"/>
      <c r="F278" s="44"/>
      <c r="G278" s="44"/>
      <c r="H278" s="395"/>
      <c r="I278" s="393"/>
      <c r="J278" s="393"/>
      <c r="K278" s="393"/>
      <c r="L278" s="194"/>
      <c r="M278" s="194"/>
      <c r="N278" s="194"/>
      <c r="O278" s="195"/>
      <c r="P278" s="195"/>
      <c r="Q278" s="195"/>
      <c r="R278" s="195"/>
      <c r="S278" s="195"/>
      <c r="T278" s="195"/>
      <c r="U278" s="195"/>
      <c r="V278" s="195"/>
    </row>
    <row r="279" spans="1:22" ht="12.75" customHeight="1" hidden="1">
      <c r="A279" s="392"/>
      <c r="B279" s="393"/>
      <c r="D279" s="44"/>
      <c r="E279" s="44"/>
      <c r="F279" s="44"/>
      <c r="G279" s="44"/>
      <c r="H279" s="395"/>
      <c r="I279" s="393"/>
      <c r="J279" s="393"/>
      <c r="K279" s="393"/>
      <c r="L279" s="194"/>
      <c r="M279" s="194"/>
      <c r="N279" s="194"/>
      <c r="O279" s="195"/>
      <c r="P279" s="195"/>
      <c r="Q279" s="195"/>
      <c r="R279" s="195"/>
      <c r="S279" s="195"/>
      <c r="T279" s="195"/>
      <c r="U279" s="195"/>
      <c r="V279" s="195"/>
    </row>
    <row r="280" spans="1:22" ht="12.75" customHeight="1" hidden="1">
      <c r="A280" s="392"/>
      <c r="B280" s="393"/>
      <c r="D280" s="44"/>
      <c r="E280" s="44"/>
      <c r="F280" s="44"/>
      <c r="G280" s="44"/>
      <c r="H280" s="395"/>
      <c r="I280" s="393"/>
      <c r="J280" s="393"/>
      <c r="K280" s="393"/>
      <c r="L280" s="194"/>
      <c r="M280" s="194"/>
      <c r="N280" s="194"/>
      <c r="O280" s="195"/>
      <c r="P280" s="195"/>
      <c r="Q280" s="195"/>
      <c r="R280" s="195"/>
      <c r="S280" s="195"/>
      <c r="T280" s="195"/>
      <c r="U280" s="195"/>
      <c r="V280" s="195"/>
    </row>
    <row r="281" spans="1:22" ht="12.75" customHeight="1" hidden="1">
      <c r="A281" s="392"/>
      <c r="B281" s="393"/>
      <c r="D281" s="44"/>
      <c r="E281" s="44"/>
      <c r="F281" s="44"/>
      <c r="G281" s="44"/>
      <c r="H281" s="395"/>
      <c r="I281" s="393"/>
      <c r="J281" s="393"/>
      <c r="K281" s="393"/>
      <c r="L281" s="194"/>
      <c r="M281" s="194"/>
      <c r="N281" s="194"/>
      <c r="O281" s="195"/>
      <c r="P281" s="195"/>
      <c r="Q281" s="195"/>
      <c r="R281" s="195"/>
      <c r="S281" s="195"/>
      <c r="T281" s="195"/>
      <c r="U281" s="195"/>
      <c r="V281" s="195"/>
    </row>
    <row r="282" spans="1:22" ht="12.75" customHeight="1" hidden="1">
      <c r="A282" s="392"/>
      <c r="B282" s="393"/>
      <c r="D282" s="44"/>
      <c r="E282" s="44"/>
      <c r="F282" s="44"/>
      <c r="G282" s="44"/>
      <c r="H282" s="395"/>
      <c r="I282" s="393"/>
      <c r="J282" s="393"/>
      <c r="K282" s="393"/>
      <c r="L282" s="194"/>
      <c r="M282" s="194"/>
      <c r="N282" s="194"/>
      <c r="O282" s="195"/>
      <c r="P282" s="195"/>
      <c r="Q282" s="195"/>
      <c r="R282" s="195"/>
      <c r="S282" s="195"/>
      <c r="T282" s="195"/>
      <c r="U282" s="195"/>
      <c r="V282" s="195"/>
    </row>
    <row r="283" spans="1:22" ht="12.75" customHeight="1" hidden="1">
      <c r="A283" s="392"/>
      <c r="B283" s="393"/>
      <c r="D283" s="44"/>
      <c r="E283" s="44"/>
      <c r="F283" s="44"/>
      <c r="G283" s="44"/>
      <c r="H283" s="395"/>
      <c r="I283" s="393"/>
      <c r="J283" s="393"/>
      <c r="K283" s="393"/>
      <c r="L283" s="194"/>
      <c r="M283" s="194"/>
      <c r="N283" s="194"/>
      <c r="O283" s="195"/>
      <c r="P283" s="195"/>
      <c r="Q283" s="195"/>
      <c r="R283" s="195"/>
      <c r="S283" s="195"/>
      <c r="T283" s="195"/>
      <c r="U283" s="195"/>
      <c r="V283" s="195"/>
    </row>
    <row r="284" spans="1:22" ht="12.75" customHeight="1" hidden="1">
      <c r="A284" s="392"/>
      <c r="B284" s="393"/>
      <c r="D284" s="44"/>
      <c r="E284" s="44"/>
      <c r="F284" s="44"/>
      <c r="G284" s="44"/>
      <c r="H284" s="395"/>
      <c r="I284" s="393"/>
      <c r="J284" s="393"/>
      <c r="K284" s="393"/>
      <c r="L284" s="194"/>
      <c r="M284" s="194"/>
      <c r="N284" s="194"/>
      <c r="O284" s="195"/>
      <c r="P284" s="195"/>
      <c r="Q284" s="195"/>
      <c r="R284" s="195"/>
      <c r="S284" s="195"/>
      <c r="T284" s="195"/>
      <c r="U284" s="195"/>
      <c r="V284" s="195"/>
    </row>
    <row r="285" spans="1:22" ht="12.75" customHeight="1" hidden="1">
      <c r="A285" s="392"/>
      <c r="B285" s="393"/>
      <c r="D285" s="44"/>
      <c r="E285" s="44"/>
      <c r="F285" s="44"/>
      <c r="G285" s="44"/>
      <c r="H285" s="395"/>
      <c r="I285" s="393"/>
      <c r="J285" s="393"/>
      <c r="K285" s="393"/>
      <c r="L285" s="194"/>
      <c r="M285" s="194"/>
      <c r="N285" s="194"/>
      <c r="O285" s="195"/>
      <c r="P285" s="195"/>
      <c r="Q285" s="195"/>
      <c r="R285" s="195"/>
      <c r="S285" s="195"/>
      <c r="T285" s="195"/>
      <c r="U285" s="195"/>
      <c r="V285" s="195"/>
    </row>
    <row r="286" spans="1:22" ht="12.75" customHeight="1" hidden="1">
      <c r="A286" s="392"/>
      <c r="B286" s="393"/>
      <c r="D286" s="44"/>
      <c r="E286" s="44"/>
      <c r="F286" s="44"/>
      <c r="G286" s="44"/>
      <c r="H286" s="395"/>
      <c r="I286" s="393"/>
      <c r="J286" s="393"/>
      <c r="K286" s="393"/>
      <c r="L286" s="194"/>
      <c r="M286" s="194"/>
      <c r="N286" s="194"/>
      <c r="O286" s="195"/>
      <c r="P286" s="195"/>
      <c r="Q286" s="195"/>
      <c r="R286" s="195"/>
      <c r="S286" s="195"/>
      <c r="T286" s="195"/>
      <c r="U286" s="195"/>
      <c r="V286" s="195"/>
    </row>
    <row r="287" spans="1:22" ht="12.75" customHeight="1" hidden="1">
      <c r="A287" s="392"/>
      <c r="B287" s="393"/>
      <c r="D287" s="44"/>
      <c r="E287" s="44"/>
      <c r="F287" s="44"/>
      <c r="G287" s="44"/>
      <c r="H287" s="395"/>
      <c r="I287" s="393"/>
      <c r="J287" s="393"/>
      <c r="K287" s="393"/>
      <c r="L287" s="194"/>
      <c r="M287" s="194"/>
      <c r="N287" s="194"/>
      <c r="O287" s="195"/>
      <c r="P287" s="195"/>
      <c r="Q287" s="195"/>
      <c r="R287" s="195"/>
      <c r="S287" s="195"/>
      <c r="T287" s="195"/>
      <c r="U287" s="195"/>
      <c r="V287" s="195"/>
    </row>
    <row r="288" spans="1:22" ht="12.75" customHeight="1" hidden="1">
      <c r="A288" s="392"/>
      <c r="B288" s="393"/>
      <c r="D288" s="44"/>
      <c r="E288" s="44"/>
      <c r="F288" s="44"/>
      <c r="G288" s="44"/>
      <c r="H288" s="395"/>
      <c r="I288" s="393"/>
      <c r="J288" s="393"/>
      <c r="K288" s="393"/>
      <c r="L288" s="194"/>
      <c r="M288" s="194"/>
      <c r="N288" s="194"/>
      <c r="O288" s="195"/>
      <c r="P288" s="195"/>
      <c r="Q288" s="195"/>
      <c r="R288" s="195"/>
      <c r="S288" s="195"/>
      <c r="T288" s="195"/>
      <c r="U288" s="195"/>
      <c r="V288" s="195"/>
    </row>
    <row r="289" spans="1:22" ht="12.75" customHeight="1" hidden="1">
      <c r="A289" s="392"/>
      <c r="B289" s="393"/>
      <c r="D289" s="44"/>
      <c r="E289" s="44"/>
      <c r="F289" s="44"/>
      <c r="G289" s="44"/>
      <c r="H289" s="395"/>
      <c r="I289" s="393"/>
      <c r="J289" s="393"/>
      <c r="K289" s="393"/>
      <c r="L289" s="194"/>
      <c r="M289" s="194"/>
      <c r="N289" s="194"/>
      <c r="O289" s="195"/>
      <c r="P289" s="195"/>
      <c r="Q289" s="195"/>
      <c r="R289" s="195"/>
      <c r="S289" s="195"/>
      <c r="T289" s="195"/>
      <c r="U289" s="195"/>
      <c r="V289" s="195"/>
    </row>
    <row r="290" spans="1:22" ht="12.75" customHeight="1" hidden="1">
      <c r="A290" s="392"/>
      <c r="B290" s="393"/>
      <c r="D290" s="44"/>
      <c r="E290" s="44"/>
      <c r="F290" s="44"/>
      <c r="G290" s="44"/>
      <c r="H290" s="395"/>
      <c r="I290" s="393"/>
      <c r="J290" s="393"/>
      <c r="K290" s="393"/>
      <c r="L290" s="194"/>
      <c r="M290" s="194"/>
      <c r="N290" s="194"/>
      <c r="O290" s="195"/>
      <c r="P290" s="195"/>
      <c r="Q290" s="195"/>
      <c r="R290" s="195"/>
      <c r="S290" s="195"/>
      <c r="T290" s="195"/>
      <c r="U290" s="195"/>
      <c r="V290" s="195"/>
    </row>
    <row r="291" spans="1:22" ht="12.75" customHeight="1" hidden="1">
      <c r="A291" s="392"/>
      <c r="B291" s="393"/>
      <c r="D291" s="44"/>
      <c r="E291" s="44"/>
      <c r="F291" s="44"/>
      <c r="G291" s="44"/>
      <c r="H291" s="395"/>
      <c r="I291" s="393"/>
      <c r="J291" s="393"/>
      <c r="K291" s="393"/>
      <c r="L291" s="194"/>
      <c r="M291" s="194"/>
      <c r="N291" s="194"/>
      <c r="O291" s="195"/>
      <c r="P291" s="195"/>
      <c r="Q291" s="195"/>
      <c r="R291" s="195"/>
      <c r="S291" s="195"/>
      <c r="T291" s="195"/>
      <c r="U291" s="195"/>
      <c r="V291" s="195"/>
    </row>
    <row r="292" spans="1:22" ht="12.75" customHeight="1" hidden="1">
      <c r="A292" s="392"/>
      <c r="B292" s="393"/>
      <c r="D292" s="44"/>
      <c r="E292" s="44"/>
      <c r="F292" s="44"/>
      <c r="G292" s="44"/>
      <c r="H292" s="395"/>
      <c r="I292" s="393"/>
      <c r="J292" s="393"/>
      <c r="K292" s="393"/>
      <c r="L292" s="194"/>
      <c r="M292" s="194"/>
      <c r="N292" s="194"/>
      <c r="O292" s="195"/>
      <c r="P292" s="195"/>
      <c r="Q292" s="195"/>
      <c r="R292" s="195"/>
      <c r="S292" s="195"/>
      <c r="T292" s="195"/>
      <c r="U292" s="195"/>
      <c r="V292" s="195"/>
    </row>
    <row r="293" spans="1:22" ht="12.75" customHeight="1" hidden="1">
      <c r="A293" s="392"/>
      <c r="B293" s="393"/>
      <c r="D293" s="44"/>
      <c r="E293" s="44"/>
      <c r="F293" s="44"/>
      <c r="G293" s="44"/>
      <c r="H293" s="395"/>
      <c r="I293" s="393"/>
      <c r="J293" s="393"/>
      <c r="K293" s="393"/>
      <c r="L293" s="194"/>
      <c r="M293" s="194"/>
      <c r="N293" s="194"/>
      <c r="O293" s="195"/>
      <c r="P293" s="195"/>
      <c r="Q293" s="195"/>
      <c r="R293" s="195"/>
      <c r="S293" s="195"/>
      <c r="T293" s="195"/>
      <c r="U293" s="195"/>
      <c r="V293" s="195"/>
    </row>
    <row r="294" spans="1:22" ht="12.75" customHeight="1" hidden="1">
      <c r="A294" s="392"/>
      <c r="B294" s="393"/>
      <c r="D294" s="44"/>
      <c r="E294" s="44"/>
      <c r="F294" s="44"/>
      <c r="G294" s="44"/>
      <c r="H294" s="395"/>
      <c r="I294" s="393"/>
      <c r="J294" s="393"/>
      <c r="K294" s="393"/>
      <c r="L294" s="194"/>
      <c r="M294" s="194"/>
      <c r="N294" s="194"/>
      <c r="O294" s="195"/>
      <c r="P294" s="195"/>
      <c r="Q294" s="195"/>
      <c r="R294" s="195"/>
      <c r="S294" s="195"/>
      <c r="T294" s="195"/>
      <c r="U294" s="195"/>
      <c r="V294" s="195"/>
    </row>
    <row r="295" spans="1:22" ht="12.75" customHeight="1" hidden="1">
      <c r="A295" s="392"/>
      <c r="B295" s="393"/>
      <c r="D295" s="44"/>
      <c r="E295" s="44"/>
      <c r="F295" s="44"/>
      <c r="G295" s="44"/>
      <c r="H295" s="395"/>
      <c r="I295" s="393"/>
      <c r="J295" s="393"/>
      <c r="K295" s="393"/>
      <c r="L295" s="194"/>
      <c r="M295" s="194"/>
      <c r="N295" s="194"/>
      <c r="O295" s="195"/>
      <c r="P295" s="195"/>
      <c r="Q295" s="195"/>
      <c r="R295" s="195"/>
      <c r="S295" s="195"/>
      <c r="T295" s="195"/>
      <c r="U295" s="195"/>
      <c r="V295" s="195"/>
    </row>
    <row r="296" spans="1:22" ht="12.75" customHeight="1" hidden="1">
      <c r="A296" s="392"/>
      <c r="B296" s="393"/>
      <c r="D296" s="44"/>
      <c r="E296" s="44"/>
      <c r="F296" s="44"/>
      <c r="G296" s="44"/>
      <c r="H296" s="395"/>
      <c r="I296" s="393"/>
      <c r="J296" s="393"/>
      <c r="K296" s="393"/>
      <c r="L296" s="194"/>
      <c r="M296" s="194"/>
      <c r="N296" s="194"/>
      <c r="O296" s="195"/>
      <c r="P296" s="195"/>
      <c r="Q296" s="195"/>
      <c r="R296" s="195"/>
      <c r="S296" s="195"/>
      <c r="T296" s="195"/>
      <c r="U296" s="195"/>
      <c r="V296" s="195"/>
    </row>
    <row r="297" spans="1:22" ht="12.75" customHeight="1" hidden="1">
      <c r="A297" s="392"/>
      <c r="B297" s="393"/>
      <c r="D297" s="44"/>
      <c r="E297" s="44"/>
      <c r="F297" s="44"/>
      <c r="G297" s="44"/>
      <c r="H297" s="395"/>
      <c r="I297" s="393"/>
      <c r="J297" s="393"/>
      <c r="K297" s="393"/>
      <c r="L297" s="194"/>
      <c r="M297" s="194"/>
      <c r="N297" s="194"/>
      <c r="O297" s="195"/>
      <c r="P297" s="195"/>
      <c r="Q297" s="195"/>
      <c r="R297" s="195"/>
      <c r="S297" s="195"/>
      <c r="T297" s="195"/>
      <c r="U297" s="195"/>
      <c r="V297" s="195"/>
    </row>
    <row r="298" spans="1:22" ht="12.75" customHeight="1" hidden="1">
      <c r="A298" s="392"/>
      <c r="B298" s="393"/>
      <c r="D298" s="44"/>
      <c r="E298" s="44"/>
      <c r="F298" s="44"/>
      <c r="G298" s="44"/>
      <c r="H298" s="395"/>
      <c r="I298" s="393"/>
      <c r="J298" s="393"/>
      <c r="K298" s="393"/>
      <c r="L298" s="194"/>
      <c r="M298" s="194"/>
      <c r="N298" s="194"/>
      <c r="O298" s="195"/>
      <c r="P298" s="195"/>
      <c r="Q298" s="195"/>
      <c r="R298" s="195"/>
      <c r="S298" s="195"/>
      <c r="T298" s="195"/>
      <c r="U298" s="195"/>
      <c r="V298" s="195"/>
    </row>
    <row r="299" spans="1:22" ht="12.75" customHeight="1" hidden="1">
      <c r="A299" s="392"/>
      <c r="B299" s="393"/>
      <c r="D299" s="44"/>
      <c r="E299" s="44"/>
      <c r="F299" s="44"/>
      <c r="G299" s="44"/>
      <c r="H299" s="395"/>
      <c r="I299" s="393"/>
      <c r="J299" s="393"/>
      <c r="K299" s="393"/>
      <c r="L299" s="194"/>
      <c r="M299" s="194"/>
      <c r="N299" s="194"/>
      <c r="O299" s="195"/>
      <c r="P299" s="195"/>
      <c r="Q299" s="195"/>
      <c r="R299" s="195"/>
      <c r="S299" s="195"/>
      <c r="T299" s="195"/>
      <c r="U299" s="195"/>
      <c r="V299" s="195"/>
    </row>
    <row r="300" spans="1:22" ht="12.75" customHeight="1" hidden="1">
      <c r="A300" s="392"/>
      <c r="B300" s="393"/>
      <c r="D300" s="44"/>
      <c r="E300" s="44"/>
      <c r="F300" s="44"/>
      <c r="G300" s="44"/>
      <c r="H300" s="395"/>
      <c r="I300" s="393"/>
      <c r="J300" s="393"/>
      <c r="K300" s="393"/>
      <c r="L300" s="194"/>
      <c r="M300" s="194"/>
      <c r="N300" s="194"/>
      <c r="O300" s="195"/>
      <c r="P300" s="195"/>
      <c r="Q300" s="195"/>
      <c r="R300" s="195"/>
      <c r="S300" s="195"/>
      <c r="T300" s="195"/>
      <c r="U300" s="195"/>
      <c r="V300" s="195"/>
    </row>
    <row r="301" spans="1:22" ht="12.75" customHeight="1" hidden="1">
      <c r="A301" s="392"/>
      <c r="B301" s="393"/>
      <c r="D301" s="44"/>
      <c r="E301" s="44"/>
      <c r="F301" s="44"/>
      <c r="G301" s="44"/>
      <c r="H301" s="395"/>
      <c r="I301" s="393"/>
      <c r="J301" s="393"/>
      <c r="K301" s="393"/>
      <c r="L301" s="194"/>
      <c r="M301" s="194"/>
      <c r="N301" s="194"/>
      <c r="O301" s="195"/>
      <c r="P301" s="195"/>
      <c r="Q301" s="195"/>
      <c r="R301" s="195"/>
      <c r="S301" s="195"/>
      <c r="T301" s="195"/>
      <c r="U301" s="195"/>
      <c r="V301" s="195"/>
    </row>
    <row r="302" spans="1:22" ht="12.75" customHeight="1" hidden="1">
      <c r="A302" s="392"/>
      <c r="B302" s="393"/>
      <c r="D302" s="44"/>
      <c r="E302" s="44"/>
      <c r="F302" s="44"/>
      <c r="G302" s="44"/>
      <c r="H302" s="395"/>
      <c r="I302" s="393"/>
      <c r="J302" s="393"/>
      <c r="K302" s="393"/>
      <c r="L302" s="194"/>
      <c r="M302" s="194"/>
      <c r="N302" s="194"/>
      <c r="O302" s="195"/>
      <c r="P302" s="195"/>
      <c r="Q302" s="195"/>
      <c r="R302" s="195"/>
      <c r="S302" s="195"/>
      <c r="T302" s="195"/>
      <c r="U302" s="195"/>
      <c r="V302" s="195"/>
    </row>
    <row r="303" spans="1:22" ht="12.75" customHeight="1" hidden="1">
      <c r="A303" s="392"/>
      <c r="B303" s="393"/>
      <c r="D303" s="44"/>
      <c r="E303" s="44"/>
      <c r="F303" s="44"/>
      <c r="G303" s="44"/>
      <c r="H303" s="395"/>
      <c r="I303" s="393"/>
      <c r="J303" s="393"/>
      <c r="K303" s="393"/>
      <c r="L303" s="194"/>
      <c r="M303" s="194"/>
      <c r="N303" s="194"/>
      <c r="O303" s="195"/>
      <c r="P303" s="195"/>
      <c r="Q303" s="195"/>
      <c r="R303" s="195"/>
      <c r="S303" s="195"/>
      <c r="T303" s="195"/>
      <c r="U303" s="195"/>
      <c r="V303" s="195"/>
    </row>
    <row r="304" spans="1:22" ht="12.75" customHeight="1" hidden="1">
      <c r="A304" s="392"/>
      <c r="B304" s="393"/>
      <c r="D304" s="44"/>
      <c r="E304" s="44"/>
      <c r="F304" s="44"/>
      <c r="G304" s="44"/>
      <c r="H304" s="395"/>
      <c r="I304" s="393"/>
      <c r="J304" s="393"/>
      <c r="K304" s="393"/>
      <c r="L304" s="194"/>
      <c r="M304" s="194"/>
      <c r="N304" s="194"/>
      <c r="O304" s="195"/>
      <c r="P304" s="195"/>
      <c r="Q304" s="195"/>
      <c r="R304" s="195"/>
      <c r="S304" s="195"/>
      <c r="T304" s="195"/>
      <c r="U304" s="195"/>
      <c r="V304" s="195"/>
    </row>
    <row r="305" spans="1:22" ht="12.75" customHeight="1" hidden="1">
      <c r="A305" s="392"/>
      <c r="B305" s="393"/>
      <c r="D305" s="44"/>
      <c r="E305" s="44"/>
      <c r="F305" s="44"/>
      <c r="G305" s="44"/>
      <c r="H305" s="395"/>
      <c r="I305" s="393"/>
      <c r="J305" s="393"/>
      <c r="K305" s="393"/>
      <c r="L305" s="194"/>
      <c r="M305" s="194"/>
      <c r="N305" s="194"/>
      <c r="O305" s="195"/>
      <c r="P305" s="195"/>
      <c r="Q305" s="195"/>
      <c r="R305" s="195"/>
      <c r="S305" s="195"/>
      <c r="T305" s="195"/>
      <c r="U305" s="195"/>
      <c r="V305" s="195"/>
    </row>
    <row r="306" spans="1:22" ht="12.75" customHeight="1" hidden="1">
      <c r="A306" s="392"/>
      <c r="B306" s="393"/>
      <c r="D306" s="44"/>
      <c r="E306" s="44"/>
      <c r="F306" s="44"/>
      <c r="G306" s="44"/>
      <c r="H306" s="395"/>
      <c r="I306" s="393"/>
      <c r="J306" s="393"/>
      <c r="K306" s="393"/>
      <c r="L306" s="194"/>
      <c r="M306" s="194"/>
      <c r="N306" s="194"/>
      <c r="O306" s="195"/>
      <c r="P306" s="195"/>
      <c r="Q306" s="195"/>
      <c r="R306" s="195"/>
      <c r="S306" s="195"/>
      <c r="T306" s="195"/>
      <c r="U306" s="195"/>
      <c r="V306" s="195"/>
    </row>
    <row r="307" spans="1:22" ht="12.75" customHeight="1" hidden="1">
      <c r="A307" s="392"/>
      <c r="B307" s="393"/>
      <c r="D307" s="44"/>
      <c r="E307" s="44"/>
      <c r="F307" s="44"/>
      <c r="G307" s="44"/>
      <c r="H307" s="395"/>
      <c r="I307" s="393"/>
      <c r="J307" s="393"/>
      <c r="K307" s="393"/>
      <c r="L307" s="194"/>
      <c r="M307" s="194"/>
      <c r="N307" s="194"/>
      <c r="O307" s="195"/>
      <c r="P307" s="195"/>
      <c r="Q307" s="195"/>
      <c r="R307" s="195"/>
      <c r="S307" s="195"/>
      <c r="T307" s="195"/>
      <c r="U307" s="195"/>
      <c r="V307" s="195"/>
    </row>
    <row r="308" spans="1:22" ht="12.75" customHeight="1" hidden="1">
      <c r="A308" s="392"/>
      <c r="B308" s="393"/>
      <c r="D308" s="44"/>
      <c r="E308" s="44"/>
      <c r="F308" s="44"/>
      <c r="G308" s="44"/>
      <c r="H308" s="395"/>
      <c r="I308" s="393"/>
      <c r="J308" s="393"/>
      <c r="K308" s="393"/>
      <c r="L308" s="194"/>
      <c r="M308" s="194"/>
      <c r="N308" s="194"/>
      <c r="O308" s="195"/>
      <c r="P308" s="195"/>
      <c r="Q308" s="195"/>
      <c r="R308" s="195"/>
      <c r="S308" s="195"/>
      <c r="T308" s="195"/>
      <c r="U308" s="195"/>
      <c r="V308" s="195"/>
    </row>
    <row r="309" spans="1:22" ht="12.75" customHeight="1" hidden="1">
      <c r="A309" s="392"/>
      <c r="B309" s="393"/>
      <c r="D309" s="44"/>
      <c r="E309" s="44"/>
      <c r="F309" s="44"/>
      <c r="G309" s="44"/>
      <c r="H309" s="395"/>
      <c r="I309" s="393"/>
      <c r="J309" s="393"/>
      <c r="K309" s="393"/>
      <c r="L309" s="194"/>
      <c r="M309" s="194"/>
      <c r="N309" s="194"/>
      <c r="O309" s="195"/>
      <c r="P309" s="195"/>
      <c r="Q309" s="195"/>
      <c r="R309" s="195"/>
      <c r="S309" s="195"/>
      <c r="T309" s="195"/>
      <c r="U309" s="195"/>
      <c r="V309" s="195"/>
    </row>
    <row r="310" spans="1:22" ht="12.75" customHeight="1" hidden="1">
      <c r="A310" s="392"/>
      <c r="B310" s="393"/>
      <c r="D310" s="44"/>
      <c r="E310" s="44"/>
      <c r="F310" s="44"/>
      <c r="G310" s="44"/>
      <c r="H310" s="395"/>
      <c r="I310" s="393"/>
      <c r="J310" s="393"/>
      <c r="K310" s="393"/>
      <c r="L310" s="194"/>
      <c r="M310" s="194"/>
      <c r="N310" s="194"/>
      <c r="O310" s="195"/>
      <c r="P310" s="195"/>
      <c r="Q310" s="195"/>
      <c r="R310" s="195"/>
      <c r="S310" s="195"/>
      <c r="T310" s="195"/>
      <c r="U310" s="195"/>
      <c r="V310" s="195"/>
    </row>
    <row r="311" spans="1:22" ht="12.75" customHeight="1" hidden="1">
      <c r="A311" s="392"/>
      <c r="B311" s="393"/>
      <c r="D311" s="44"/>
      <c r="E311" s="44"/>
      <c r="F311" s="44"/>
      <c r="G311" s="44"/>
      <c r="H311" s="395"/>
      <c r="I311" s="393"/>
      <c r="J311" s="393"/>
      <c r="K311" s="393"/>
      <c r="L311" s="194"/>
      <c r="M311" s="194"/>
      <c r="N311" s="194"/>
      <c r="O311" s="195"/>
      <c r="P311" s="195"/>
      <c r="Q311" s="195"/>
      <c r="R311" s="195"/>
      <c r="S311" s="195"/>
      <c r="T311" s="195"/>
      <c r="U311" s="195"/>
      <c r="V311" s="195"/>
    </row>
    <row r="312" spans="1:22" ht="12.75" customHeight="1" hidden="1">
      <c r="A312" s="392"/>
      <c r="B312" s="393"/>
      <c r="D312" s="44"/>
      <c r="E312" s="44"/>
      <c r="F312" s="44"/>
      <c r="G312" s="44"/>
      <c r="H312" s="395"/>
      <c r="I312" s="393"/>
      <c r="J312" s="393"/>
      <c r="K312" s="393"/>
      <c r="L312" s="194"/>
      <c r="M312" s="194"/>
      <c r="N312" s="194"/>
      <c r="O312" s="195"/>
      <c r="P312" s="195"/>
      <c r="Q312" s="195"/>
      <c r="R312" s="195"/>
      <c r="S312" s="195"/>
      <c r="T312" s="195"/>
      <c r="U312" s="195"/>
      <c r="V312" s="195"/>
    </row>
    <row r="313" spans="1:22" ht="12.75" customHeight="1" hidden="1">
      <c r="A313" s="392"/>
      <c r="B313" s="393"/>
      <c r="D313" s="44"/>
      <c r="E313" s="44"/>
      <c r="F313" s="44"/>
      <c r="G313" s="44"/>
      <c r="H313" s="395"/>
      <c r="I313" s="393"/>
      <c r="J313" s="393"/>
      <c r="K313" s="393"/>
      <c r="L313" s="194"/>
      <c r="M313" s="194"/>
      <c r="N313" s="194"/>
      <c r="O313" s="195"/>
      <c r="P313" s="195"/>
      <c r="Q313" s="195"/>
      <c r="R313" s="195"/>
      <c r="S313" s="195"/>
      <c r="T313" s="195"/>
      <c r="U313" s="195"/>
      <c r="V313" s="195"/>
    </row>
    <row r="314" spans="1:22" ht="12.75" customHeight="1" hidden="1">
      <c r="A314" s="392"/>
      <c r="B314" s="393"/>
      <c r="D314" s="44"/>
      <c r="E314" s="44"/>
      <c r="F314" s="44"/>
      <c r="G314" s="44"/>
      <c r="H314" s="395"/>
      <c r="I314" s="393"/>
      <c r="J314" s="393"/>
      <c r="K314" s="393"/>
      <c r="L314" s="194"/>
      <c r="M314" s="194"/>
      <c r="N314" s="194"/>
      <c r="O314" s="195"/>
      <c r="P314" s="195"/>
      <c r="Q314" s="195"/>
      <c r="R314" s="195"/>
      <c r="S314" s="195"/>
      <c r="T314" s="195"/>
      <c r="U314" s="195"/>
      <c r="V314" s="195"/>
    </row>
    <row r="315" spans="1:22" ht="12.75" customHeight="1" hidden="1">
      <c r="A315" s="392"/>
      <c r="B315" s="393"/>
      <c r="D315" s="44"/>
      <c r="E315" s="44"/>
      <c r="F315" s="44"/>
      <c r="G315" s="44"/>
      <c r="H315" s="395"/>
      <c r="I315" s="393"/>
      <c r="J315" s="393"/>
      <c r="K315" s="393"/>
      <c r="L315" s="194"/>
      <c r="M315" s="194"/>
      <c r="N315" s="194"/>
      <c r="O315" s="195"/>
      <c r="P315" s="195"/>
      <c r="Q315" s="195"/>
      <c r="R315" s="195"/>
      <c r="S315" s="195"/>
      <c r="T315" s="195"/>
      <c r="U315" s="195"/>
      <c r="V315" s="195"/>
    </row>
    <row r="316" spans="1:22" ht="12.75" customHeight="1" hidden="1">
      <c r="A316" s="392"/>
      <c r="B316" s="393"/>
      <c r="D316" s="44"/>
      <c r="E316" s="44"/>
      <c r="F316" s="44"/>
      <c r="G316" s="44"/>
      <c r="H316" s="395"/>
      <c r="I316" s="393"/>
      <c r="J316" s="393"/>
      <c r="K316" s="393"/>
      <c r="L316" s="194"/>
      <c r="M316" s="194"/>
      <c r="N316" s="194"/>
      <c r="O316" s="195"/>
      <c r="P316" s="195"/>
      <c r="Q316" s="195"/>
      <c r="R316" s="195"/>
      <c r="S316" s="195"/>
      <c r="T316" s="195"/>
      <c r="U316" s="195"/>
      <c r="V316" s="195"/>
    </row>
    <row r="317" spans="1:22" ht="7.5" customHeight="1">
      <c r="A317" s="10"/>
      <c r="B317" s="10"/>
      <c r="C317" s="44"/>
      <c r="D317" s="16"/>
      <c r="E317" s="16"/>
      <c r="F317" s="16"/>
      <c r="G317" s="16"/>
      <c r="H317" s="10"/>
      <c r="I317" s="10"/>
      <c r="J317" s="10"/>
      <c r="K317" s="10"/>
      <c r="L317" s="194"/>
      <c r="M317" s="194"/>
      <c r="N317" s="194"/>
      <c r="O317" s="195"/>
      <c r="P317" s="195"/>
      <c r="Q317" s="195"/>
      <c r="R317" s="195"/>
      <c r="S317" s="195"/>
      <c r="T317" s="195"/>
      <c r="U317" s="195"/>
      <c r="V317" s="195"/>
    </row>
    <row r="318" spans="1:22" ht="13.5" thickBot="1">
      <c r="A318" s="94" t="s">
        <v>329</v>
      </c>
      <c r="B318" s="94"/>
      <c r="C318" s="404" t="s">
        <v>330</v>
      </c>
      <c r="D318" s="25"/>
      <c r="E318" s="10"/>
      <c r="F318" s="25"/>
      <c r="G318" s="10"/>
      <c r="H318" s="10"/>
      <c r="I318" s="10"/>
      <c r="J318" s="10"/>
      <c r="K318" s="10"/>
      <c r="L318" s="194"/>
      <c r="M318" s="194"/>
      <c r="N318" s="194"/>
      <c r="O318" s="195"/>
      <c r="P318" s="195"/>
      <c r="Q318" s="195"/>
      <c r="R318" s="195"/>
      <c r="S318" s="195"/>
      <c r="T318" s="195"/>
      <c r="U318" s="195"/>
      <c r="V318" s="195"/>
    </row>
    <row r="319" spans="1:22" ht="24" customHeight="1" thickBot="1">
      <c r="A319" s="521" t="s">
        <v>318</v>
      </c>
      <c r="B319" s="522"/>
      <c r="C319" s="522"/>
      <c r="D319" s="522"/>
      <c r="E319" s="522"/>
      <c r="F319" s="522"/>
      <c r="G319" s="522"/>
      <c r="H319" s="522"/>
      <c r="I319" s="522"/>
      <c r="J319" s="522"/>
      <c r="K319" s="523"/>
      <c r="L319" s="194"/>
      <c r="M319" s="194"/>
      <c r="N319" s="194"/>
      <c r="O319" s="195"/>
      <c r="P319" s="195"/>
      <c r="Q319" s="195"/>
      <c r="R319" s="195"/>
      <c r="S319" s="195"/>
      <c r="T319" s="195"/>
      <c r="U319" s="195"/>
      <c r="V319" s="195"/>
    </row>
    <row r="320" spans="1:22" ht="15" customHeight="1">
      <c r="A320" s="673" t="s">
        <v>205</v>
      </c>
      <c r="B320" s="674"/>
      <c r="C320" s="674"/>
      <c r="D320" s="674"/>
      <c r="E320" s="674"/>
      <c r="F320" s="674"/>
      <c r="G320" s="674"/>
      <c r="H320" s="674"/>
      <c r="I320" s="674"/>
      <c r="J320" s="674"/>
      <c r="K320" s="674"/>
      <c r="L320" s="194"/>
      <c r="M320" s="194"/>
      <c r="N320" s="194"/>
      <c r="O320" s="195"/>
      <c r="P320" s="195"/>
      <c r="Q320" s="195"/>
      <c r="R320" s="195"/>
      <c r="S320" s="195"/>
      <c r="T320" s="195"/>
      <c r="U320" s="195"/>
      <c r="V320" s="195"/>
    </row>
    <row r="321" spans="1:22" ht="12.75" customHeight="1" hidden="1">
      <c r="A321" s="3"/>
      <c r="B321" s="3"/>
      <c r="C321" s="3"/>
      <c r="D321" s="10"/>
      <c r="E321" s="10"/>
      <c r="F321" s="10"/>
      <c r="G321" s="10"/>
      <c r="H321" s="1"/>
      <c r="I321" s="1"/>
      <c r="J321" s="1"/>
      <c r="K321" s="1"/>
      <c r="L321" s="194"/>
      <c r="M321" s="423"/>
      <c r="N321" s="423"/>
      <c r="O321" s="423"/>
      <c r="P321" s="195"/>
      <c r="Q321" s="195"/>
      <c r="R321" s="195"/>
      <c r="S321" s="195"/>
      <c r="T321" s="195"/>
      <c r="U321" s="195"/>
      <c r="V321" s="195"/>
    </row>
    <row r="322" spans="1:22" ht="12.75" customHeight="1" hidden="1">
      <c r="A322" s="3"/>
      <c r="B322" s="3"/>
      <c r="C322" s="3"/>
      <c r="D322" s="16"/>
      <c r="E322" s="1"/>
      <c r="F322" s="1"/>
      <c r="G322" s="1"/>
      <c r="H322" s="1"/>
      <c r="I322" s="1"/>
      <c r="J322" s="1"/>
      <c r="K322" s="1"/>
      <c r="L322" s="194"/>
      <c r="M322" s="424"/>
      <c r="N322" s="425"/>
      <c r="O322" s="425"/>
      <c r="P322" s="195"/>
      <c r="Q322" s="195"/>
      <c r="R322" s="195"/>
      <c r="S322" s="195"/>
      <c r="T322" s="195"/>
      <c r="U322" s="195"/>
      <c r="V322" s="195"/>
    </row>
    <row r="323" spans="1:22" ht="12.75" customHeight="1" hidden="1">
      <c r="A323" s="3"/>
      <c r="B323" s="3"/>
      <c r="C323" s="3"/>
      <c r="D323" s="16"/>
      <c r="E323" s="1"/>
      <c r="F323" s="1"/>
      <c r="G323" s="1"/>
      <c r="H323" s="1"/>
      <c r="I323" s="1"/>
      <c r="J323" s="1"/>
      <c r="K323" s="1"/>
      <c r="L323" s="194"/>
      <c r="M323" s="424"/>
      <c r="N323" s="425"/>
      <c r="O323" s="425"/>
      <c r="P323" s="195"/>
      <c r="Q323" s="195"/>
      <c r="R323" s="195"/>
      <c r="S323" s="195"/>
      <c r="T323" s="195"/>
      <c r="U323" s="195"/>
      <c r="V323" s="195"/>
    </row>
    <row r="324" spans="1:22" ht="12.75" customHeight="1" hidden="1">
      <c r="A324" s="3"/>
      <c r="B324" s="3"/>
      <c r="C324" s="3"/>
      <c r="D324" s="16"/>
      <c r="E324" s="1"/>
      <c r="F324" s="1"/>
      <c r="G324" s="1"/>
      <c r="H324" s="31" t="s">
        <v>194</v>
      </c>
      <c r="I324" s="1"/>
      <c r="J324" s="1"/>
      <c r="K324" s="1"/>
      <c r="L324" s="194"/>
      <c r="M324" s="423"/>
      <c r="N324" s="426"/>
      <c r="O324" s="423"/>
      <c r="P324" s="195"/>
      <c r="Q324" s="195"/>
      <c r="R324" s="195"/>
      <c r="S324" s="195"/>
      <c r="T324" s="195"/>
      <c r="U324" s="195"/>
      <c r="V324" s="195"/>
    </row>
    <row r="325" spans="1:22" ht="12.75" customHeight="1">
      <c r="A325" s="3"/>
      <c r="B325" s="3"/>
      <c r="C325" s="3"/>
      <c r="D325" s="31">
        <v>2006</v>
      </c>
      <c r="E325" s="16"/>
      <c r="F325" s="31">
        <v>2007</v>
      </c>
      <c r="G325" s="16"/>
      <c r="H325" s="31" t="s">
        <v>148</v>
      </c>
      <c r="I325" s="32"/>
      <c r="J325" s="3"/>
      <c r="K325" s="3"/>
      <c r="L325" s="427"/>
      <c r="M325" s="423"/>
      <c r="N325" s="426"/>
      <c r="O325" s="423"/>
      <c r="P325" s="195"/>
      <c r="Q325" s="195"/>
      <c r="R325" s="195"/>
      <c r="S325" s="195"/>
      <c r="T325" s="195"/>
      <c r="U325" s="195"/>
      <c r="V325" s="195"/>
    </row>
    <row r="326" spans="1:22" s="99" customFormat="1" ht="6" customHeight="1">
      <c r="A326" s="28"/>
      <c r="B326" s="29"/>
      <c r="C326" s="30"/>
      <c r="D326" s="33"/>
      <c r="E326" s="30"/>
      <c r="F326" s="30"/>
      <c r="G326" s="30"/>
      <c r="H326" s="34"/>
      <c r="I326" s="104"/>
      <c r="J326" s="30"/>
      <c r="K326" s="30"/>
      <c r="L326" s="425"/>
      <c r="M326" s="194"/>
      <c r="N326" s="194"/>
      <c r="O326" s="206"/>
      <c r="P326" s="206"/>
      <c r="Q326" s="206"/>
      <c r="R326" s="206"/>
      <c r="S326" s="206"/>
      <c r="T326" s="206"/>
      <c r="U326" s="206"/>
      <c r="V326" s="206"/>
    </row>
    <row r="327" spans="1:22" s="102" customFormat="1" ht="12.75">
      <c r="A327" s="48" t="s">
        <v>68</v>
      </c>
      <c r="B327" s="46"/>
      <c r="C327" s="47"/>
      <c r="D327" s="184"/>
      <c r="E327" s="17" t="s">
        <v>24</v>
      </c>
      <c r="F327" s="184"/>
      <c r="G327" s="17" t="s">
        <v>24</v>
      </c>
      <c r="H327" s="83"/>
      <c r="I327" s="685" t="s">
        <v>332</v>
      </c>
      <c r="J327" s="686"/>
      <c r="K327" s="471"/>
      <c r="L327" s="428"/>
      <c r="M327" s="194"/>
      <c r="N327" s="194"/>
      <c r="O327" s="194"/>
      <c r="P327" s="194"/>
      <c r="Q327" s="194"/>
      <c r="R327" s="194"/>
      <c r="S327" s="194"/>
      <c r="T327" s="194"/>
      <c r="U327" s="194"/>
      <c r="V327" s="194"/>
    </row>
    <row r="328" spans="1:22" s="102" customFormat="1" ht="12.75" customHeight="1">
      <c r="A328" s="48" t="s">
        <v>23</v>
      </c>
      <c r="B328" s="46"/>
      <c r="C328" s="47"/>
      <c r="D328" s="184"/>
      <c r="E328" s="17" t="s">
        <v>24</v>
      </c>
      <c r="F328" s="184"/>
      <c r="G328" s="17" t="s">
        <v>24</v>
      </c>
      <c r="H328" s="83"/>
      <c r="I328" s="682" t="s">
        <v>331</v>
      </c>
      <c r="J328" s="683"/>
      <c r="K328" s="684"/>
      <c r="L328" s="428"/>
      <c r="M328" s="194"/>
      <c r="N328" s="194"/>
      <c r="O328" s="194"/>
      <c r="P328" s="194"/>
      <c r="Q328" s="194"/>
      <c r="R328" s="194"/>
      <c r="S328" s="194"/>
      <c r="T328" s="194"/>
      <c r="U328" s="194"/>
      <c r="V328" s="194"/>
    </row>
    <row r="329" spans="1:22" s="103" customFormat="1" ht="12.75">
      <c r="A329" s="17" t="s">
        <v>69</v>
      </c>
      <c r="B329" s="17"/>
      <c r="C329" s="51"/>
      <c r="D329" s="184"/>
      <c r="E329" s="17" t="s">
        <v>24</v>
      </c>
      <c r="F329" s="184"/>
      <c r="G329" s="17" t="s">
        <v>24</v>
      </c>
      <c r="H329" s="83"/>
      <c r="I329" s="118" t="s">
        <v>210</v>
      </c>
      <c r="J329" s="409">
        <f>$G$145</f>
        <v>0</v>
      </c>
      <c r="K329" s="118" t="s">
        <v>149</v>
      </c>
      <c r="L329" s="429"/>
      <c r="M329" s="194"/>
      <c r="N329" s="194"/>
      <c r="O329" s="210"/>
      <c r="P329" s="210"/>
      <c r="Q329" s="210"/>
      <c r="R329" s="210"/>
      <c r="S329" s="210"/>
      <c r="T329" s="210"/>
      <c r="U329" s="210"/>
      <c r="V329" s="210"/>
    </row>
    <row r="330" spans="1:22" s="103" customFormat="1" ht="12.75">
      <c r="A330" s="17" t="s">
        <v>70</v>
      </c>
      <c r="B330" s="17"/>
      <c r="C330" s="51"/>
      <c r="D330" s="184"/>
      <c r="E330" s="17" t="s">
        <v>24</v>
      </c>
      <c r="F330" s="184"/>
      <c r="G330" s="17" t="s">
        <v>24</v>
      </c>
      <c r="H330" s="83"/>
      <c r="I330" s="118" t="s">
        <v>211</v>
      </c>
      <c r="J330" s="408">
        <f>+$J$145</f>
        <v>0</v>
      </c>
      <c r="K330" s="118" t="s">
        <v>149</v>
      </c>
      <c r="L330" s="194"/>
      <c r="M330" s="194"/>
      <c r="N330" s="194"/>
      <c r="O330" s="210"/>
      <c r="P330" s="210"/>
      <c r="Q330" s="210"/>
      <c r="R330" s="210"/>
      <c r="S330" s="210"/>
      <c r="T330" s="210"/>
      <c r="U330" s="210"/>
      <c r="V330" s="210"/>
    </row>
    <row r="331" spans="1:22" s="103" customFormat="1" ht="12.75">
      <c r="A331" s="17" t="s">
        <v>71</v>
      </c>
      <c r="B331" s="17"/>
      <c r="C331" s="51"/>
      <c r="D331" s="184"/>
      <c r="E331" s="17" t="s">
        <v>24</v>
      </c>
      <c r="F331" s="184"/>
      <c r="G331" s="17" t="s">
        <v>24</v>
      </c>
      <c r="H331" s="83"/>
      <c r="I331" s="4"/>
      <c r="J331" s="4"/>
      <c r="K331" s="4"/>
      <c r="L331" s="194"/>
      <c r="M331" s="194"/>
      <c r="N331" s="194"/>
      <c r="O331" s="210"/>
      <c r="P331" s="210"/>
      <c r="Q331" s="210"/>
      <c r="R331" s="210"/>
      <c r="S331" s="210"/>
      <c r="T331" s="210"/>
      <c r="U331" s="210"/>
      <c r="V331" s="210"/>
    </row>
    <row r="332" spans="1:22" s="103" customFormat="1" ht="12.75">
      <c r="A332" s="17" t="s">
        <v>72</v>
      </c>
      <c r="B332" s="17"/>
      <c r="C332" s="51"/>
      <c r="D332" s="184"/>
      <c r="E332" s="17" t="s">
        <v>24</v>
      </c>
      <c r="F332" s="184"/>
      <c r="G332" s="17" t="s">
        <v>24</v>
      </c>
      <c r="H332" s="83"/>
      <c r="I332" s="4"/>
      <c r="J332" s="4"/>
      <c r="K332" s="38"/>
      <c r="L332" s="194"/>
      <c r="M332" s="194"/>
      <c r="N332" s="194"/>
      <c r="O332" s="210"/>
      <c r="P332" s="210"/>
      <c r="Q332" s="210"/>
      <c r="R332" s="210"/>
      <c r="S332" s="210"/>
      <c r="T332" s="210"/>
      <c r="U332" s="210"/>
      <c r="V332" s="210"/>
    </row>
    <row r="333" spans="1:22" s="103" customFormat="1" ht="12.75">
      <c r="A333" s="17" t="s">
        <v>73</v>
      </c>
      <c r="B333" s="17"/>
      <c r="C333" s="51"/>
      <c r="D333" s="184"/>
      <c r="E333" s="17" t="s">
        <v>24</v>
      </c>
      <c r="F333" s="184"/>
      <c r="G333" s="17" t="s">
        <v>24</v>
      </c>
      <c r="H333" s="83"/>
      <c r="I333" s="38"/>
      <c r="J333" s="38"/>
      <c r="K333" s="38"/>
      <c r="L333" s="194"/>
      <c r="M333" s="194"/>
      <c r="N333" s="194"/>
      <c r="O333" s="210"/>
      <c r="P333" s="210"/>
      <c r="Q333" s="210"/>
      <c r="R333" s="210"/>
      <c r="S333" s="210"/>
      <c r="T333" s="210"/>
      <c r="U333" s="210"/>
      <c r="V333" s="210"/>
    </row>
    <row r="334" spans="1:22" s="103" customFormat="1" ht="12.75">
      <c r="A334" s="17" t="s">
        <v>74</v>
      </c>
      <c r="B334" s="17"/>
      <c r="C334" s="51"/>
      <c r="D334" s="184"/>
      <c r="E334" s="17" t="s">
        <v>24</v>
      </c>
      <c r="F334" s="184"/>
      <c r="G334" s="17" t="s">
        <v>24</v>
      </c>
      <c r="H334" s="83"/>
      <c r="I334" s="38"/>
      <c r="J334" s="38"/>
      <c r="K334" s="38"/>
      <c r="L334" s="194"/>
      <c r="M334" s="194"/>
      <c r="N334" s="194"/>
      <c r="O334" s="210"/>
      <c r="P334" s="210"/>
      <c r="Q334" s="210"/>
      <c r="R334" s="210"/>
      <c r="S334" s="210"/>
      <c r="T334" s="210"/>
      <c r="U334" s="210"/>
      <c r="V334" s="210"/>
    </row>
    <row r="335" spans="1:22" s="103" customFormat="1" ht="12.75" customHeight="1">
      <c r="A335" s="17" t="s">
        <v>75</v>
      </c>
      <c r="B335" s="17"/>
      <c r="C335" s="51"/>
      <c r="D335" s="184"/>
      <c r="E335" s="17" t="s">
        <v>24</v>
      </c>
      <c r="F335" s="184"/>
      <c r="G335" s="17" t="s">
        <v>24</v>
      </c>
      <c r="H335" s="83"/>
      <c r="I335" s="38"/>
      <c r="J335" s="38"/>
      <c r="K335" s="38"/>
      <c r="L335" s="194"/>
      <c r="M335" s="194"/>
      <c r="N335" s="194"/>
      <c r="O335" s="210"/>
      <c r="P335" s="210"/>
      <c r="Q335" s="210"/>
      <c r="R335" s="210"/>
      <c r="S335" s="210"/>
      <c r="T335" s="210"/>
      <c r="U335" s="210"/>
      <c r="V335" s="210"/>
    </row>
    <row r="336" spans="1:22" s="103" customFormat="1" ht="12.75" customHeight="1">
      <c r="A336" s="17" t="s">
        <v>76</v>
      </c>
      <c r="B336" s="17"/>
      <c r="C336" s="51"/>
      <c r="D336" s="184"/>
      <c r="E336" s="17" t="s">
        <v>24</v>
      </c>
      <c r="F336" s="184"/>
      <c r="G336" s="17" t="s">
        <v>24</v>
      </c>
      <c r="H336" s="83"/>
      <c r="J336" s="4"/>
      <c r="K336" s="38"/>
      <c r="L336" s="194"/>
      <c r="M336" s="194"/>
      <c r="N336" s="194"/>
      <c r="O336" s="210"/>
      <c r="P336" s="210"/>
      <c r="Q336" s="210"/>
      <c r="R336" s="210"/>
      <c r="S336" s="210"/>
      <c r="T336" s="210"/>
      <c r="U336" s="210"/>
      <c r="V336" s="210"/>
    </row>
    <row r="337" spans="1:22" s="103" customFormat="1" ht="12.75">
      <c r="A337" s="17" t="s">
        <v>77</v>
      </c>
      <c r="B337" s="17"/>
      <c r="C337" s="51"/>
      <c r="D337" s="184"/>
      <c r="E337" s="17" t="s">
        <v>24</v>
      </c>
      <c r="F337" s="184"/>
      <c r="G337" s="17" t="s">
        <v>24</v>
      </c>
      <c r="H337" s="83"/>
      <c r="I337" s="38"/>
      <c r="J337" s="4"/>
      <c r="K337" s="38"/>
      <c r="L337" s="194"/>
      <c r="M337" s="194"/>
      <c r="N337" s="194"/>
      <c r="O337" s="210"/>
      <c r="P337" s="210"/>
      <c r="Q337" s="210"/>
      <c r="R337" s="210"/>
      <c r="S337" s="210"/>
      <c r="T337" s="210"/>
      <c r="U337" s="210"/>
      <c r="V337" s="210"/>
    </row>
    <row r="338" spans="1:22" s="103" customFormat="1" ht="11.25">
      <c r="A338" s="17" t="s">
        <v>78</v>
      </c>
      <c r="B338" s="54"/>
      <c r="C338" s="55"/>
      <c r="D338" s="76" t="str">
        <f>"tot. : "&amp;SUM(D327:D337)&amp;" %"</f>
        <v>tot. : 0 %</v>
      </c>
      <c r="E338" s="52"/>
      <c r="F338" s="76" t="str">
        <f>"tot. : "&amp;SUM(F327:F337)&amp;" %"</f>
        <v>tot. : 0 %</v>
      </c>
      <c r="G338" s="52"/>
      <c r="H338" s="17"/>
      <c r="I338" s="4"/>
      <c r="J338" s="4"/>
      <c r="K338" s="4"/>
      <c r="L338" s="194"/>
      <c r="M338" s="194"/>
      <c r="N338" s="194"/>
      <c r="O338" s="210"/>
      <c r="P338" s="210"/>
      <c r="Q338" s="210"/>
      <c r="R338" s="210"/>
      <c r="S338" s="210"/>
      <c r="T338" s="210"/>
      <c r="U338" s="210"/>
      <c r="V338" s="210"/>
    </row>
    <row r="339" spans="1:22" s="103" customFormat="1" ht="6" customHeight="1">
      <c r="A339" s="17"/>
      <c r="B339" s="4"/>
      <c r="C339" s="51"/>
      <c r="D339" s="76"/>
      <c r="E339" s="52"/>
      <c r="F339" s="76"/>
      <c r="G339" s="52"/>
      <c r="H339" s="17"/>
      <c r="I339" s="4"/>
      <c r="J339" s="4"/>
      <c r="K339" s="4"/>
      <c r="L339" s="194"/>
      <c r="M339" s="194"/>
      <c r="N339" s="194"/>
      <c r="O339" s="210"/>
      <c r="P339" s="210"/>
      <c r="Q339" s="210"/>
      <c r="R339" s="210"/>
      <c r="S339" s="210"/>
      <c r="T339" s="210"/>
      <c r="U339" s="210"/>
      <c r="V339" s="210"/>
    </row>
    <row r="340" spans="1:22" ht="12.75">
      <c r="A340" s="1"/>
      <c r="B340" s="1"/>
      <c r="C340" s="404" t="s">
        <v>335</v>
      </c>
      <c r="D340" s="1"/>
      <c r="E340" s="1"/>
      <c r="F340" s="1"/>
      <c r="G340" s="1"/>
      <c r="H340" s="1"/>
      <c r="I340" s="1"/>
      <c r="J340" s="1"/>
      <c r="K340" s="1"/>
      <c r="L340" s="194"/>
      <c r="M340" s="194"/>
      <c r="N340" s="194"/>
      <c r="O340" s="195"/>
      <c r="P340" s="195"/>
      <c r="Q340" s="195"/>
      <c r="R340" s="195"/>
      <c r="S340" s="195"/>
      <c r="T340" s="195"/>
      <c r="U340" s="195"/>
      <c r="V340" s="195"/>
    </row>
    <row r="341" spans="1:22" ht="12.75">
      <c r="A341" s="1"/>
      <c r="B341" s="1"/>
      <c r="C341" s="404"/>
      <c r="D341" s="1"/>
      <c r="E341" s="1"/>
      <c r="F341" s="1"/>
      <c r="G341" s="1"/>
      <c r="H341" s="1"/>
      <c r="I341" s="1"/>
      <c r="J341" s="1"/>
      <c r="K341" s="1"/>
      <c r="L341" s="194"/>
      <c r="M341" s="194"/>
      <c r="N341" s="194"/>
      <c r="O341" s="195"/>
      <c r="P341" s="195"/>
      <c r="Q341" s="195"/>
      <c r="R341" s="195"/>
      <c r="S341" s="195"/>
      <c r="T341" s="195"/>
      <c r="U341" s="195"/>
      <c r="V341" s="195"/>
    </row>
    <row r="342" spans="1:22" ht="12.75">
      <c r="A342" s="1"/>
      <c r="B342" s="1"/>
      <c r="C342" s="404"/>
      <c r="D342" s="1"/>
      <c r="E342" s="1"/>
      <c r="F342" s="1"/>
      <c r="G342" s="1"/>
      <c r="H342" s="1"/>
      <c r="I342" s="1"/>
      <c r="J342" s="1"/>
      <c r="K342" s="1"/>
      <c r="L342" s="194"/>
      <c r="M342" s="194"/>
      <c r="N342" s="194"/>
      <c r="O342" s="195"/>
      <c r="P342" s="195"/>
      <c r="Q342" s="195"/>
      <c r="R342" s="195"/>
      <c r="S342" s="195"/>
      <c r="T342" s="195"/>
      <c r="U342" s="195"/>
      <c r="V342" s="195"/>
    </row>
    <row r="343" spans="1:22" ht="12.75" customHeight="1">
      <c r="A343" s="1"/>
      <c r="B343" s="1"/>
      <c r="C343" s="681" t="s">
        <v>336</v>
      </c>
      <c r="D343" s="687"/>
      <c r="E343" s="687"/>
      <c r="F343" s="687"/>
      <c r="G343" s="687"/>
      <c r="H343" s="687"/>
      <c r="I343" s="687"/>
      <c r="J343" s="687"/>
      <c r="K343" s="1"/>
      <c r="L343" s="194"/>
      <c r="M343" s="420"/>
      <c r="N343" s="194"/>
      <c r="O343" s="195"/>
      <c r="P343" s="195"/>
      <c r="Q343" s="195"/>
      <c r="R343" s="195"/>
      <c r="S343" s="195"/>
      <c r="T343" s="195"/>
      <c r="U343" s="195"/>
      <c r="V343" s="195"/>
    </row>
    <row r="344" spans="1:22" ht="12.75" customHeight="1">
      <c r="A344" s="1"/>
      <c r="B344" s="1"/>
      <c r="C344" s="687"/>
      <c r="D344" s="687"/>
      <c r="E344" s="687"/>
      <c r="F344" s="687"/>
      <c r="G344" s="687"/>
      <c r="H344" s="687"/>
      <c r="I344" s="687"/>
      <c r="J344" s="687"/>
      <c r="K344" s="1"/>
      <c r="L344" s="194"/>
      <c r="M344" s="420"/>
      <c r="N344" s="194"/>
      <c r="O344" s="195"/>
      <c r="P344" s="195"/>
      <c r="Q344" s="195"/>
      <c r="R344" s="195"/>
      <c r="S344" s="195"/>
      <c r="T344" s="195"/>
      <c r="U344" s="195"/>
      <c r="V344" s="195"/>
    </row>
    <row r="345" spans="1:22" ht="12.75" customHeight="1">
      <c r="A345" s="1"/>
      <c r="B345" s="1"/>
      <c r="C345" s="411" t="s">
        <v>80</v>
      </c>
      <c r="D345" s="10"/>
      <c r="E345" s="10"/>
      <c r="F345" s="10"/>
      <c r="G345" s="10"/>
      <c r="H345" s="10"/>
      <c r="I345" s="10"/>
      <c r="J345" s="10"/>
      <c r="K345" s="1"/>
      <c r="L345" s="194"/>
      <c r="M345" s="420"/>
      <c r="N345" s="194"/>
      <c r="O345" s="195"/>
      <c r="P345" s="195"/>
      <c r="Q345" s="195"/>
      <c r="R345" s="195"/>
      <c r="S345" s="195"/>
      <c r="T345" s="195"/>
      <c r="U345" s="195"/>
      <c r="V345" s="195"/>
    </row>
    <row r="346" spans="1:22" ht="12.75" customHeight="1">
      <c r="A346" s="1"/>
      <c r="B346" s="1"/>
      <c r="C346" s="411" t="s">
        <v>81</v>
      </c>
      <c r="D346" s="10"/>
      <c r="E346" s="10"/>
      <c r="F346" s="10"/>
      <c r="G346" s="10"/>
      <c r="H346" s="10"/>
      <c r="I346" s="10"/>
      <c r="J346" s="10"/>
      <c r="K346" s="1"/>
      <c r="L346" s="194"/>
      <c r="M346" s="420"/>
      <c r="N346" s="194"/>
      <c r="O346" s="195"/>
      <c r="P346" s="195"/>
      <c r="Q346" s="195"/>
      <c r="R346" s="195"/>
      <c r="S346" s="195"/>
      <c r="T346" s="195"/>
      <c r="U346" s="195"/>
      <c r="V346" s="195"/>
    </row>
    <row r="347" spans="1:22" ht="12.75" customHeight="1" thickBot="1">
      <c r="A347" s="1"/>
      <c r="B347" s="1"/>
      <c r="C347" s="411"/>
      <c r="D347" s="10"/>
      <c r="E347" s="10"/>
      <c r="F347" s="10"/>
      <c r="G347" s="10"/>
      <c r="H347" s="10"/>
      <c r="I347" s="10"/>
      <c r="J347" s="10"/>
      <c r="K347" s="1"/>
      <c r="L347" s="194"/>
      <c r="M347" s="420"/>
      <c r="N347" s="194"/>
      <c r="O347" s="195"/>
      <c r="P347" s="195"/>
      <c r="Q347" s="195"/>
      <c r="R347" s="195"/>
      <c r="S347" s="195"/>
      <c r="T347" s="195"/>
      <c r="U347" s="195"/>
      <c r="V347" s="195"/>
    </row>
    <row r="348" spans="1:22" ht="12.75">
      <c r="A348" s="603"/>
      <c r="B348" s="603"/>
      <c r="C348" s="604" t="s">
        <v>150</v>
      </c>
      <c r="D348" s="566"/>
      <c r="E348" s="566" t="s">
        <v>151</v>
      </c>
      <c r="F348" s="566"/>
      <c r="G348" s="566" t="s">
        <v>152</v>
      </c>
      <c r="H348" s="566"/>
      <c r="I348" s="589" t="s">
        <v>217</v>
      </c>
      <c r="J348" s="590"/>
      <c r="K348" s="269"/>
      <c r="L348" s="194"/>
      <c r="M348" s="420"/>
      <c r="N348" s="194"/>
      <c r="O348" s="195"/>
      <c r="P348" s="195"/>
      <c r="Q348" s="195"/>
      <c r="R348" s="195"/>
      <c r="S348" s="195"/>
      <c r="T348" s="195"/>
      <c r="U348" s="195"/>
      <c r="V348" s="195"/>
    </row>
    <row r="349" spans="1:22" ht="12.75">
      <c r="A349" s="4"/>
      <c r="B349" s="4"/>
      <c r="C349" s="591" t="s">
        <v>267</v>
      </c>
      <c r="D349" s="592"/>
      <c r="E349" s="592"/>
      <c r="F349" s="592"/>
      <c r="G349" s="592"/>
      <c r="H349" s="592"/>
      <c r="I349" s="593"/>
      <c r="J349" s="594"/>
      <c r="K349" s="269"/>
      <c r="L349" s="194"/>
      <c r="M349" s="421"/>
      <c r="N349" s="194"/>
      <c r="O349" s="195"/>
      <c r="P349" s="195"/>
      <c r="Q349" s="195"/>
      <c r="R349" s="195"/>
      <c r="S349" s="195"/>
      <c r="T349" s="195"/>
      <c r="U349" s="195"/>
      <c r="V349" s="195"/>
    </row>
    <row r="350" spans="1:22" ht="6" customHeight="1">
      <c r="A350" s="412"/>
      <c r="B350" s="597">
        <v>2006</v>
      </c>
      <c r="C350" s="599"/>
      <c r="D350" s="600"/>
      <c r="E350" s="602"/>
      <c r="F350" s="600"/>
      <c r="G350" s="602"/>
      <c r="H350" s="600"/>
      <c r="I350" s="595"/>
      <c r="J350" s="596"/>
      <c r="K350" s="269"/>
      <c r="L350" s="194"/>
      <c r="M350" s="421"/>
      <c r="N350" s="194"/>
      <c r="O350" s="195"/>
      <c r="P350" s="195"/>
      <c r="Q350" s="195"/>
      <c r="R350" s="195"/>
      <c r="S350" s="195"/>
      <c r="T350" s="195"/>
      <c r="U350" s="195"/>
      <c r="V350" s="195"/>
    </row>
    <row r="351" spans="1:22" ht="6" customHeight="1">
      <c r="A351" s="412"/>
      <c r="B351" s="598"/>
      <c r="C351" s="601"/>
      <c r="D351" s="600"/>
      <c r="E351" s="600"/>
      <c r="F351" s="600"/>
      <c r="G351" s="600"/>
      <c r="H351" s="600"/>
      <c r="I351" s="595"/>
      <c r="J351" s="596"/>
      <c r="K351" s="269"/>
      <c r="L351" s="194"/>
      <c r="M351" s="194"/>
      <c r="N351" s="194"/>
      <c r="O351" s="195"/>
      <c r="P351" s="195"/>
      <c r="Q351" s="195"/>
      <c r="R351" s="195"/>
      <c r="S351" s="195"/>
      <c r="T351" s="195"/>
      <c r="U351" s="195"/>
      <c r="V351" s="195"/>
    </row>
    <row r="352" spans="1:22" ht="6" customHeight="1">
      <c r="A352" s="413"/>
      <c r="B352" s="597">
        <v>2007</v>
      </c>
      <c r="C352" s="599"/>
      <c r="D352" s="602"/>
      <c r="E352" s="602"/>
      <c r="F352" s="602"/>
      <c r="G352" s="602"/>
      <c r="H352" s="602"/>
      <c r="I352" s="595"/>
      <c r="J352" s="596"/>
      <c r="K352" s="233"/>
      <c r="L352" s="194"/>
      <c r="M352" s="194"/>
      <c r="N352" s="194"/>
      <c r="O352" s="195"/>
      <c r="P352" s="195"/>
      <c r="Q352" s="195"/>
      <c r="R352" s="195"/>
      <c r="S352" s="195"/>
      <c r="T352" s="195"/>
      <c r="U352" s="195"/>
      <c r="V352" s="195"/>
    </row>
    <row r="353" spans="1:22" ht="6" customHeight="1">
      <c r="A353" s="413"/>
      <c r="B353" s="598"/>
      <c r="C353" s="601"/>
      <c r="D353" s="600"/>
      <c r="E353" s="600"/>
      <c r="F353" s="600"/>
      <c r="G353" s="600"/>
      <c r="H353" s="600"/>
      <c r="I353" s="595"/>
      <c r="J353" s="596"/>
      <c r="K353" s="233"/>
      <c r="L353" s="194"/>
      <c r="M353" s="194"/>
      <c r="N353" s="194"/>
      <c r="O353" s="195"/>
      <c r="P353" s="195"/>
      <c r="Q353" s="195"/>
      <c r="R353" s="195"/>
      <c r="S353" s="195"/>
      <c r="T353" s="195"/>
      <c r="U353" s="195"/>
      <c r="V353" s="195"/>
    </row>
    <row r="354" spans="1:22" ht="6" customHeight="1">
      <c r="A354" s="597" t="s">
        <v>213</v>
      </c>
      <c r="B354" s="598"/>
      <c r="C354" s="658"/>
      <c r="D354" s="659"/>
      <c r="E354" s="659"/>
      <c r="F354" s="659"/>
      <c r="G354" s="659"/>
      <c r="H354" s="659"/>
      <c r="I354" s="659"/>
      <c r="J354" s="662"/>
      <c r="K354" s="233"/>
      <c r="L354" s="194"/>
      <c r="M354" s="194"/>
      <c r="N354" s="194"/>
      <c r="O354" s="195"/>
      <c r="P354" s="195"/>
      <c r="Q354" s="195"/>
      <c r="R354" s="195"/>
      <c r="S354" s="195"/>
      <c r="T354" s="195"/>
      <c r="U354" s="195"/>
      <c r="V354" s="195"/>
    </row>
    <row r="355" spans="1:22" ht="6" customHeight="1" thickBot="1">
      <c r="A355" s="657"/>
      <c r="B355" s="598"/>
      <c r="C355" s="660"/>
      <c r="D355" s="661"/>
      <c r="E355" s="661"/>
      <c r="F355" s="661"/>
      <c r="G355" s="661"/>
      <c r="H355" s="661"/>
      <c r="I355" s="661"/>
      <c r="J355" s="663"/>
      <c r="K355" s="233"/>
      <c r="L355" s="194"/>
      <c r="M355" s="194"/>
      <c r="N355" s="194"/>
      <c r="O355" s="195"/>
      <c r="P355" s="195"/>
      <c r="Q355" s="195"/>
      <c r="R355" s="195"/>
      <c r="S355" s="195"/>
      <c r="T355" s="195"/>
      <c r="U355" s="195"/>
      <c r="V355" s="195"/>
    </row>
    <row r="356" spans="1:22" ht="12.75" customHeight="1">
      <c r="A356" s="17"/>
      <c r="B356" s="114"/>
      <c r="C356" s="112"/>
      <c r="D356" s="112"/>
      <c r="E356" s="112"/>
      <c r="F356" s="664" t="s">
        <v>218</v>
      </c>
      <c r="G356" s="665"/>
      <c r="H356" s="666"/>
      <c r="I356" s="667"/>
      <c r="J356" s="668"/>
      <c r="K356" s="669"/>
      <c r="L356" s="194"/>
      <c r="M356" s="194"/>
      <c r="N356" s="194"/>
      <c r="O356" s="195"/>
      <c r="P356" s="195"/>
      <c r="Q356" s="195"/>
      <c r="R356" s="195"/>
      <c r="S356" s="195"/>
      <c r="T356" s="195"/>
      <c r="U356" s="195"/>
      <c r="V356" s="195"/>
    </row>
    <row r="357" spans="1:22" ht="12.75" customHeight="1">
      <c r="A357" s="17"/>
      <c r="B357" s="114"/>
      <c r="C357" s="112"/>
      <c r="D357" s="112"/>
      <c r="E357" s="112"/>
      <c r="F357" s="414"/>
      <c r="G357" s="416"/>
      <c r="H357" s="417"/>
      <c r="I357" s="418"/>
      <c r="J357" s="419"/>
      <c r="K357" s="419"/>
      <c r="L357" s="194"/>
      <c r="M357" s="194"/>
      <c r="N357" s="194"/>
      <c r="O357" s="195"/>
      <c r="P357" s="195"/>
      <c r="Q357" s="195"/>
      <c r="R357" s="195"/>
      <c r="S357" s="195"/>
      <c r="T357" s="195"/>
      <c r="U357" s="195"/>
      <c r="V357" s="195"/>
    </row>
    <row r="358" spans="1:22" ht="12.75">
      <c r="A358" s="1"/>
      <c r="B358" s="1"/>
      <c r="C358" s="404"/>
      <c r="D358" s="1"/>
      <c r="E358" s="1"/>
      <c r="F358" s="1"/>
      <c r="G358" s="1"/>
      <c r="H358" s="1"/>
      <c r="I358" s="1"/>
      <c r="J358" s="1"/>
      <c r="K358" s="1"/>
      <c r="L358" s="194"/>
      <c r="M358" s="194"/>
      <c r="N358" s="194"/>
      <c r="O358" s="195"/>
      <c r="P358" s="195"/>
      <c r="Q358" s="195"/>
      <c r="R358" s="195"/>
      <c r="S358" s="195"/>
      <c r="T358" s="195"/>
      <c r="U358" s="195"/>
      <c r="V358" s="195"/>
    </row>
    <row r="359" spans="1:22" ht="12.75">
      <c r="A359" s="1"/>
      <c r="B359" s="1"/>
      <c r="C359" s="404" t="s">
        <v>337</v>
      </c>
      <c r="D359" s="1"/>
      <c r="E359" s="1"/>
      <c r="F359" s="1"/>
      <c r="G359" s="1"/>
      <c r="H359" s="1"/>
      <c r="I359" s="1"/>
      <c r="J359" s="1"/>
      <c r="K359" s="1"/>
      <c r="L359" s="194"/>
      <c r="M359" s="194"/>
      <c r="N359" s="194"/>
      <c r="O359" s="195"/>
      <c r="P359" s="195"/>
      <c r="Q359" s="195"/>
      <c r="R359" s="195"/>
      <c r="S359" s="195"/>
      <c r="T359" s="195"/>
      <c r="U359" s="195"/>
      <c r="V359" s="195"/>
    </row>
    <row r="360" spans="1:22" ht="12.75">
      <c r="A360" s="1"/>
      <c r="B360" s="1"/>
      <c r="C360" s="404"/>
      <c r="D360" s="1"/>
      <c r="E360" s="1"/>
      <c r="F360" s="1"/>
      <c r="G360" s="1"/>
      <c r="H360" s="1"/>
      <c r="I360" s="1"/>
      <c r="J360" s="1"/>
      <c r="K360" s="1"/>
      <c r="L360" s="194"/>
      <c r="M360" s="194"/>
      <c r="N360" s="194"/>
      <c r="O360" s="195"/>
      <c r="P360" s="195"/>
      <c r="Q360" s="195"/>
      <c r="R360" s="195"/>
      <c r="S360" s="195"/>
      <c r="T360" s="195"/>
      <c r="U360" s="195"/>
      <c r="V360" s="195"/>
    </row>
    <row r="361" spans="1:22" ht="12.75">
      <c r="A361" s="1"/>
      <c r="B361" s="1"/>
      <c r="C361" s="681" t="s">
        <v>287</v>
      </c>
      <c r="D361" s="471"/>
      <c r="E361" s="471"/>
      <c r="F361" s="471"/>
      <c r="G361" s="471"/>
      <c r="H361" s="471"/>
      <c r="I361" s="471"/>
      <c r="J361" s="471"/>
      <c r="K361" s="471"/>
      <c r="L361" s="194"/>
      <c r="M361" s="194"/>
      <c r="N361" s="194"/>
      <c r="O361" s="195"/>
      <c r="P361" s="195"/>
      <c r="Q361" s="195"/>
      <c r="R361" s="195"/>
      <c r="S361" s="195"/>
      <c r="T361" s="195"/>
      <c r="U361" s="195"/>
      <c r="V361" s="195"/>
    </row>
    <row r="362" spans="1:22" ht="12.75" customHeight="1">
      <c r="A362" s="1"/>
      <c r="B362" s="1"/>
      <c r="C362" s="471"/>
      <c r="D362" s="471"/>
      <c r="E362" s="471"/>
      <c r="F362" s="471"/>
      <c r="G362" s="471"/>
      <c r="H362" s="471"/>
      <c r="I362" s="471"/>
      <c r="J362" s="471"/>
      <c r="K362" s="471"/>
      <c r="L362" s="194"/>
      <c r="M362" s="194"/>
      <c r="N362" s="194"/>
      <c r="O362" s="195"/>
      <c r="P362" s="195"/>
      <c r="Q362" s="195"/>
      <c r="R362" s="195"/>
      <c r="S362" s="195"/>
      <c r="T362" s="195"/>
      <c r="U362" s="195"/>
      <c r="V362" s="195"/>
    </row>
    <row r="363" spans="1:22" ht="12.75" customHeight="1">
      <c r="A363" s="1"/>
      <c r="B363" s="1"/>
      <c r="C363" s="90"/>
      <c r="D363" s="3"/>
      <c r="E363" s="3"/>
      <c r="F363" s="3"/>
      <c r="G363" s="3"/>
      <c r="H363" s="3"/>
      <c r="I363" s="3"/>
      <c r="J363" s="3"/>
      <c r="K363" s="3"/>
      <c r="L363" s="194"/>
      <c r="M363" s="194"/>
      <c r="N363" s="194"/>
      <c r="O363" s="195"/>
      <c r="P363" s="195"/>
      <c r="Q363" s="195"/>
      <c r="R363" s="195"/>
      <c r="S363" s="195"/>
      <c r="T363" s="195"/>
      <c r="U363" s="195"/>
      <c r="V363" s="195"/>
    </row>
    <row r="364" spans="1:22" ht="12.75">
      <c r="A364" s="1"/>
      <c r="B364" s="1"/>
      <c r="C364" s="1"/>
      <c r="D364" s="1"/>
      <c r="E364" s="1"/>
      <c r="F364" s="321">
        <v>2007</v>
      </c>
      <c r="G364" s="329"/>
      <c r="H364" s="129" t="s">
        <v>153</v>
      </c>
      <c r="I364" s="322">
        <v>2006</v>
      </c>
      <c r="J364" s="329"/>
      <c r="K364" s="37" t="s">
        <v>153</v>
      </c>
      <c r="L364" s="422"/>
      <c r="M364" s="194"/>
      <c r="N364" s="194"/>
      <c r="O364" s="195"/>
      <c r="P364" s="195"/>
      <c r="Q364" s="195"/>
      <c r="R364" s="195"/>
      <c r="S364" s="195"/>
      <c r="T364" s="195"/>
      <c r="U364" s="195"/>
      <c r="V364" s="195"/>
    </row>
    <row r="365" spans="1:2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94"/>
      <c r="M365" s="194"/>
      <c r="N365" s="194"/>
      <c r="O365" s="195"/>
      <c r="P365" s="195"/>
      <c r="Q365" s="195"/>
      <c r="R365" s="195"/>
      <c r="S365" s="195"/>
      <c r="T365" s="195"/>
      <c r="U365" s="195"/>
      <c r="V365" s="195"/>
    </row>
    <row r="366" spans="1:2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94"/>
      <c r="M366" s="194"/>
      <c r="N366" s="194"/>
      <c r="O366" s="195"/>
      <c r="P366" s="195"/>
      <c r="Q366" s="195"/>
      <c r="R366" s="195"/>
      <c r="S366" s="195"/>
      <c r="T366" s="195"/>
      <c r="U366" s="195"/>
      <c r="V366" s="195"/>
    </row>
    <row r="367" spans="1:22" ht="12.75">
      <c r="A367" s="1"/>
      <c r="B367" s="1"/>
      <c r="C367" s="404" t="s">
        <v>338</v>
      </c>
      <c r="D367" s="1"/>
      <c r="E367" s="1"/>
      <c r="F367" s="1"/>
      <c r="G367" s="1"/>
      <c r="H367" s="1"/>
      <c r="I367" s="1"/>
      <c r="J367" s="1"/>
      <c r="K367" s="1"/>
      <c r="L367" s="194"/>
      <c r="M367" s="194"/>
      <c r="N367" s="194"/>
      <c r="O367" s="195"/>
      <c r="P367" s="195"/>
      <c r="Q367" s="195"/>
      <c r="R367" s="195"/>
      <c r="S367" s="195"/>
      <c r="T367" s="195"/>
      <c r="U367" s="195"/>
      <c r="V367" s="195"/>
    </row>
    <row r="368" spans="1:22" ht="12.75">
      <c r="A368" s="1"/>
      <c r="B368" s="1"/>
      <c r="C368" s="404"/>
      <c r="D368" s="1"/>
      <c r="E368" s="1"/>
      <c r="F368" s="1"/>
      <c r="G368" s="1"/>
      <c r="H368" s="1"/>
      <c r="I368" s="1"/>
      <c r="J368" s="1"/>
      <c r="K368" s="1"/>
      <c r="L368" s="194"/>
      <c r="M368" s="194"/>
      <c r="N368" s="194"/>
      <c r="O368" s="195"/>
      <c r="P368" s="195"/>
      <c r="Q368" s="195"/>
      <c r="R368" s="195"/>
      <c r="S368" s="195"/>
      <c r="T368" s="195"/>
      <c r="U368" s="195"/>
      <c r="V368" s="195"/>
    </row>
    <row r="369" spans="1:22" ht="12.75">
      <c r="A369" s="1"/>
      <c r="B369" s="1"/>
      <c r="D369" s="1"/>
      <c r="E369" s="1"/>
      <c r="F369" s="1"/>
      <c r="G369" s="1"/>
      <c r="H369" s="1"/>
      <c r="I369" s="1"/>
      <c r="J369" s="1"/>
      <c r="K369" s="1"/>
      <c r="L369" s="194"/>
      <c r="M369" s="194"/>
      <c r="N369" s="194"/>
      <c r="O369" s="195"/>
      <c r="P369" s="195"/>
      <c r="Q369" s="195"/>
      <c r="R369" s="195"/>
      <c r="S369" s="195"/>
      <c r="T369" s="195"/>
      <c r="U369" s="195"/>
      <c r="V369" s="195"/>
    </row>
    <row r="370" spans="1:22" ht="12.75" customHeight="1">
      <c r="A370" s="1"/>
      <c r="B370" s="1"/>
      <c r="C370" s="1"/>
      <c r="D370" s="675" t="s">
        <v>88</v>
      </c>
      <c r="E370" s="676"/>
      <c r="F370" s="3"/>
      <c r="G370" s="3"/>
      <c r="H370" s="3"/>
      <c r="I370" s="3"/>
      <c r="J370" s="3"/>
      <c r="K370" s="3"/>
      <c r="L370" s="194"/>
      <c r="M370" s="194"/>
      <c r="N370" s="194"/>
      <c r="O370" s="195"/>
      <c r="P370" s="195"/>
      <c r="Q370" s="195"/>
      <c r="R370" s="195"/>
      <c r="S370" s="195"/>
      <c r="T370" s="195"/>
      <c r="U370" s="195"/>
      <c r="V370" s="195"/>
    </row>
    <row r="371" spans="1:22" ht="12.75">
      <c r="A371" s="1"/>
      <c r="B371" s="1"/>
      <c r="C371" s="1"/>
      <c r="D371" s="677"/>
      <c r="E371" s="678"/>
      <c r="F371" s="321">
        <v>2007</v>
      </c>
      <c r="G371" s="415"/>
      <c r="H371" s="129" t="s">
        <v>153</v>
      </c>
      <c r="I371" s="322">
        <v>2006</v>
      </c>
      <c r="J371" s="415"/>
      <c r="K371" s="37" t="s">
        <v>153</v>
      </c>
      <c r="L371" s="194"/>
      <c r="M371" s="194"/>
      <c r="N371" s="194"/>
      <c r="O371" s="195"/>
      <c r="P371" s="195"/>
      <c r="Q371" s="195"/>
      <c r="R371" s="195"/>
      <c r="S371" s="195"/>
      <c r="T371" s="195"/>
      <c r="U371" s="195"/>
      <c r="V371" s="195"/>
    </row>
    <row r="372" spans="1:22" ht="12.75">
      <c r="A372" s="1"/>
      <c r="B372" s="1"/>
      <c r="C372" s="1"/>
      <c r="D372" s="677"/>
      <c r="E372" s="678"/>
      <c r="F372" s="1"/>
      <c r="G372" s="1"/>
      <c r="H372" s="1"/>
      <c r="I372" s="1"/>
      <c r="J372" s="1"/>
      <c r="K372" s="1"/>
      <c r="L372" s="194"/>
      <c r="M372" s="194"/>
      <c r="N372" s="194"/>
      <c r="O372" s="195"/>
      <c r="P372" s="195"/>
      <c r="Q372" s="195"/>
      <c r="R372" s="195"/>
      <c r="S372" s="195"/>
      <c r="T372" s="195"/>
      <c r="U372" s="195"/>
      <c r="V372" s="195"/>
    </row>
    <row r="373" spans="1:22" ht="12.75">
      <c r="A373" s="1"/>
      <c r="B373" s="1"/>
      <c r="C373" s="1"/>
      <c r="D373" s="679"/>
      <c r="E373" s="680"/>
      <c r="F373" s="1"/>
      <c r="G373" s="1"/>
      <c r="H373" s="1"/>
      <c r="I373" s="1"/>
      <c r="J373" s="1"/>
      <c r="K373" s="1"/>
      <c r="L373" s="194"/>
      <c r="M373" s="194"/>
      <c r="N373" s="194"/>
      <c r="O373" s="195"/>
      <c r="P373" s="195"/>
      <c r="Q373" s="195"/>
      <c r="R373" s="195"/>
      <c r="S373" s="195"/>
      <c r="T373" s="195"/>
      <c r="U373" s="195"/>
      <c r="V373" s="195"/>
    </row>
    <row r="374" spans="1:22" ht="12.75">
      <c r="A374" s="1"/>
      <c r="B374" s="1"/>
      <c r="C374" s="1"/>
      <c r="D374" s="3"/>
      <c r="E374" s="3"/>
      <c r="F374" s="1"/>
      <c r="G374" s="1"/>
      <c r="H374" s="1"/>
      <c r="I374" s="1"/>
      <c r="J374" s="1"/>
      <c r="K374" s="1"/>
      <c r="L374" s="194"/>
      <c r="M374" s="194"/>
      <c r="N374" s="194"/>
      <c r="O374" s="195"/>
      <c r="P374" s="195"/>
      <c r="Q374" s="195"/>
      <c r="R374" s="195"/>
      <c r="S374" s="195"/>
      <c r="T374" s="195"/>
      <c r="U374" s="195"/>
      <c r="V374" s="195"/>
    </row>
    <row r="375" spans="1:22" ht="12.75">
      <c r="A375" s="1"/>
      <c r="B375" s="1"/>
      <c r="C375" s="1"/>
      <c r="D375" s="3"/>
      <c r="E375" s="3"/>
      <c r="F375" s="1"/>
      <c r="G375" s="1"/>
      <c r="H375" s="1"/>
      <c r="I375" s="1"/>
      <c r="J375" s="1"/>
      <c r="K375" s="1"/>
      <c r="L375" s="194"/>
      <c r="M375" s="194"/>
      <c r="N375" s="194"/>
      <c r="O375" s="195"/>
      <c r="P375" s="195"/>
      <c r="Q375" s="195"/>
      <c r="R375" s="195"/>
      <c r="S375" s="195"/>
      <c r="T375" s="195"/>
      <c r="U375" s="195"/>
      <c r="V375" s="195"/>
    </row>
    <row r="376" spans="1:22" ht="12.75">
      <c r="A376" s="1"/>
      <c r="B376" s="1"/>
      <c r="C376" s="1"/>
      <c r="D376" s="3"/>
      <c r="E376" s="3"/>
      <c r="F376" s="1"/>
      <c r="G376" s="1"/>
      <c r="H376" s="1"/>
      <c r="I376" s="1"/>
      <c r="J376" s="1"/>
      <c r="K376" s="1"/>
      <c r="L376" s="194"/>
      <c r="M376" s="194"/>
      <c r="N376" s="194"/>
      <c r="O376" s="195"/>
      <c r="P376" s="195"/>
      <c r="Q376" s="195"/>
      <c r="R376" s="195"/>
      <c r="S376" s="195"/>
      <c r="T376" s="195"/>
      <c r="U376" s="195"/>
      <c r="V376" s="195"/>
    </row>
    <row r="377" spans="1:2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94"/>
      <c r="M377" s="194"/>
      <c r="N377" s="194"/>
      <c r="O377" s="195"/>
      <c r="P377" s="195"/>
      <c r="Q377" s="195"/>
      <c r="R377" s="195"/>
      <c r="S377" s="195"/>
      <c r="T377" s="195"/>
      <c r="U377" s="195"/>
      <c r="V377" s="195"/>
    </row>
    <row r="378" spans="1:22" ht="12.75">
      <c r="A378" s="1"/>
      <c r="B378" s="1"/>
      <c r="C378" s="1"/>
      <c r="D378" s="1"/>
      <c r="E378" s="1"/>
      <c r="F378" s="410" t="s">
        <v>333</v>
      </c>
      <c r="G378" s="1"/>
      <c r="H378" s="1"/>
      <c r="I378" s="1"/>
      <c r="J378" s="1"/>
      <c r="K378" s="1"/>
      <c r="L378" s="194"/>
      <c r="M378" s="194"/>
      <c r="N378" s="194"/>
      <c r="O378" s="195"/>
      <c r="P378" s="195"/>
      <c r="Q378" s="195"/>
      <c r="R378" s="195"/>
      <c r="S378" s="195"/>
      <c r="T378" s="195"/>
      <c r="U378" s="195"/>
      <c r="V378" s="195"/>
    </row>
    <row r="379" spans="1:22" ht="12.75">
      <c r="A379" s="1"/>
      <c r="B379" s="1"/>
      <c r="C379" s="1"/>
      <c r="D379" s="1"/>
      <c r="E379" s="1"/>
      <c r="F379" s="410" t="s">
        <v>334</v>
      </c>
      <c r="G379" s="1"/>
      <c r="H379" s="1"/>
      <c r="I379" s="1"/>
      <c r="J379" s="1"/>
      <c r="K379" s="1"/>
      <c r="L379" s="194"/>
      <c r="M379" s="194"/>
      <c r="N379" s="194"/>
      <c r="O379" s="195"/>
      <c r="P379" s="195"/>
      <c r="Q379" s="195"/>
      <c r="R379" s="195"/>
      <c r="S379" s="195"/>
      <c r="T379" s="195"/>
      <c r="U379" s="195"/>
      <c r="V379" s="195"/>
    </row>
    <row r="380" spans="1:22" ht="12.75">
      <c r="A380" s="211"/>
      <c r="B380" s="211"/>
      <c r="C380" s="211"/>
      <c r="D380" s="211"/>
      <c r="E380" s="211"/>
      <c r="F380" s="211"/>
      <c r="G380" s="211"/>
      <c r="H380" s="211"/>
      <c r="I380" s="211"/>
      <c r="J380" s="211"/>
      <c r="K380" s="211"/>
      <c r="L380" s="194"/>
      <c r="M380" s="194"/>
      <c r="N380" s="194"/>
      <c r="O380" s="195"/>
      <c r="P380" s="195"/>
      <c r="Q380" s="195"/>
      <c r="R380" s="195"/>
      <c r="S380" s="195"/>
      <c r="T380" s="195"/>
      <c r="U380" s="195"/>
      <c r="V380" s="195"/>
    </row>
    <row r="381" spans="1:22" ht="12.75">
      <c r="A381" s="211"/>
      <c r="B381" s="211"/>
      <c r="C381" s="211"/>
      <c r="D381" s="211"/>
      <c r="E381" s="211"/>
      <c r="F381" s="211"/>
      <c r="G381" s="211"/>
      <c r="H381" s="211"/>
      <c r="I381" s="211"/>
      <c r="J381" s="211"/>
      <c r="K381" s="211"/>
      <c r="L381" s="194"/>
      <c r="M381" s="194"/>
      <c r="N381" s="194"/>
      <c r="O381" s="195"/>
      <c r="P381" s="195"/>
      <c r="Q381" s="195"/>
      <c r="R381" s="195"/>
      <c r="S381" s="195"/>
      <c r="T381" s="195"/>
      <c r="U381" s="195"/>
      <c r="V381" s="195"/>
    </row>
    <row r="382" spans="1:22" ht="12.75">
      <c r="A382" s="211"/>
      <c r="B382" s="211"/>
      <c r="C382" s="211"/>
      <c r="D382" s="211"/>
      <c r="E382" s="211"/>
      <c r="F382" s="211"/>
      <c r="G382" s="211"/>
      <c r="H382" s="211"/>
      <c r="I382" s="211"/>
      <c r="J382" s="211"/>
      <c r="K382" s="211"/>
      <c r="L382" s="194"/>
      <c r="M382" s="194"/>
      <c r="N382" s="194"/>
      <c r="O382" s="195"/>
      <c r="P382" s="195"/>
      <c r="Q382" s="195"/>
      <c r="R382" s="195"/>
      <c r="S382" s="195"/>
      <c r="T382" s="195"/>
      <c r="U382" s="195"/>
      <c r="V382" s="195"/>
    </row>
    <row r="383" spans="1:22" ht="12.75">
      <c r="A383" s="211"/>
      <c r="B383" s="211"/>
      <c r="C383" s="211"/>
      <c r="D383" s="211"/>
      <c r="E383" s="211"/>
      <c r="F383" s="211"/>
      <c r="G383" s="211"/>
      <c r="H383" s="211"/>
      <c r="I383" s="211"/>
      <c r="J383" s="211"/>
      <c r="K383" s="211"/>
      <c r="L383" s="194"/>
      <c r="M383" s="194"/>
      <c r="N383" s="194"/>
      <c r="O383" s="195"/>
      <c r="P383" s="195"/>
      <c r="Q383" s="195"/>
      <c r="R383" s="195"/>
      <c r="S383" s="195"/>
      <c r="T383" s="195"/>
      <c r="U383" s="195"/>
      <c r="V383" s="195"/>
    </row>
    <row r="384" spans="1:2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75"/>
      <c r="M384" s="175"/>
      <c r="N384" s="175"/>
      <c r="O384" s="178"/>
      <c r="P384" s="178"/>
      <c r="Q384" s="178"/>
      <c r="R384" s="178"/>
      <c r="S384" s="178"/>
      <c r="T384" s="178"/>
      <c r="U384" s="178"/>
      <c r="V384" s="178"/>
    </row>
    <row r="385" spans="1:2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75"/>
      <c r="M385" s="175"/>
      <c r="N385" s="175"/>
      <c r="O385" s="178"/>
      <c r="P385" s="178"/>
      <c r="Q385" s="178"/>
      <c r="R385" s="178"/>
      <c r="S385" s="178"/>
      <c r="T385" s="178"/>
      <c r="U385" s="178"/>
      <c r="V385" s="178"/>
    </row>
    <row r="386" spans="1:2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75"/>
      <c r="M386" s="175"/>
      <c r="N386" s="175"/>
      <c r="O386" s="178"/>
      <c r="P386" s="178"/>
      <c r="Q386" s="178"/>
      <c r="R386" s="178"/>
      <c r="S386" s="178"/>
      <c r="T386" s="178"/>
      <c r="U386" s="178"/>
      <c r="V386" s="178"/>
    </row>
    <row r="387" spans="1:2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75"/>
      <c r="M387" s="175"/>
      <c r="N387" s="175"/>
      <c r="O387" s="178"/>
      <c r="P387" s="178"/>
      <c r="Q387" s="178"/>
      <c r="R387" s="178"/>
      <c r="S387" s="178"/>
      <c r="T387" s="178"/>
      <c r="U387" s="178"/>
      <c r="V387" s="178"/>
    </row>
    <row r="388" spans="1:2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75"/>
      <c r="M388" s="175"/>
      <c r="N388" s="175"/>
      <c r="O388" s="178"/>
      <c r="P388" s="178"/>
      <c r="Q388" s="178"/>
      <c r="R388" s="178"/>
      <c r="S388" s="178"/>
      <c r="T388" s="178"/>
      <c r="U388" s="178"/>
      <c r="V388" s="178"/>
    </row>
    <row r="389" spans="1:2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75"/>
      <c r="M389" s="175"/>
      <c r="N389" s="175"/>
      <c r="O389" s="178"/>
      <c r="P389" s="178"/>
      <c r="Q389" s="178"/>
      <c r="R389" s="178"/>
      <c r="S389" s="178"/>
      <c r="T389" s="178"/>
      <c r="U389" s="178"/>
      <c r="V389" s="178"/>
    </row>
    <row r="390" spans="1:2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75"/>
      <c r="M390" s="175"/>
      <c r="N390" s="175"/>
      <c r="O390" s="178"/>
      <c r="P390" s="178"/>
      <c r="Q390" s="178"/>
      <c r="R390" s="178"/>
      <c r="S390" s="178"/>
      <c r="T390" s="178"/>
      <c r="U390" s="178"/>
      <c r="V390" s="178"/>
    </row>
    <row r="391" spans="1:2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75"/>
      <c r="M391" s="175"/>
      <c r="N391" s="175"/>
      <c r="O391" s="178"/>
      <c r="P391" s="178"/>
      <c r="Q391" s="178"/>
      <c r="R391" s="178"/>
      <c r="S391" s="178"/>
      <c r="T391" s="178"/>
      <c r="U391" s="178"/>
      <c r="V391" s="178"/>
    </row>
    <row r="392" spans="1:2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75"/>
      <c r="M392" s="175"/>
      <c r="N392" s="175"/>
      <c r="O392" s="178"/>
      <c r="P392" s="178"/>
      <c r="Q392" s="178"/>
      <c r="R392" s="178"/>
      <c r="S392" s="178"/>
      <c r="T392" s="178"/>
      <c r="U392" s="178"/>
      <c r="V392" s="178"/>
    </row>
    <row r="393" spans="1:2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75"/>
      <c r="M393" s="175"/>
      <c r="N393" s="175"/>
      <c r="O393" s="178"/>
      <c r="P393" s="178"/>
      <c r="Q393" s="178"/>
      <c r="R393" s="178"/>
      <c r="S393" s="178"/>
      <c r="T393" s="178"/>
      <c r="U393" s="178"/>
      <c r="V393" s="178"/>
    </row>
    <row r="394" spans="1:2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75"/>
      <c r="M394" s="175"/>
      <c r="N394" s="175"/>
      <c r="O394" s="178"/>
      <c r="P394" s="178"/>
      <c r="Q394" s="178"/>
      <c r="R394" s="178"/>
      <c r="S394" s="178"/>
      <c r="T394" s="178"/>
      <c r="U394" s="178"/>
      <c r="V394" s="178"/>
    </row>
    <row r="395" spans="1:2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75"/>
      <c r="M395" s="175"/>
      <c r="N395" s="175"/>
      <c r="O395" s="178"/>
      <c r="P395" s="178"/>
      <c r="Q395" s="178"/>
      <c r="R395" s="178"/>
      <c r="S395" s="178"/>
      <c r="T395" s="178"/>
      <c r="U395" s="178"/>
      <c r="V395" s="178"/>
    </row>
    <row r="396" spans="1:2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75"/>
      <c r="M396" s="175"/>
      <c r="N396" s="175"/>
      <c r="O396" s="178"/>
      <c r="P396" s="178"/>
      <c r="Q396" s="178"/>
      <c r="R396" s="178"/>
      <c r="S396" s="178"/>
      <c r="T396" s="178"/>
      <c r="U396" s="178"/>
      <c r="V396" s="178"/>
    </row>
    <row r="397" spans="1:2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75"/>
      <c r="M397" s="175"/>
      <c r="N397" s="175"/>
      <c r="O397" s="178"/>
      <c r="P397" s="178"/>
      <c r="Q397" s="178"/>
      <c r="R397" s="178"/>
      <c r="S397" s="178"/>
      <c r="T397" s="178"/>
      <c r="U397" s="178"/>
      <c r="V397" s="178"/>
    </row>
    <row r="398" spans="1:2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75"/>
      <c r="M398" s="175"/>
      <c r="N398" s="175"/>
      <c r="O398" s="178"/>
      <c r="P398" s="178"/>
      <c r="Q398" s="178"/>
      <c r="R398" s="178"/>
      <c r="S398" s="178"/>
      <c r="T398" s="178"/>
      <c r="U398" s="178"/>
      <c r="V398" s="178"/>
    </row>
    <row r="399" spans="1:2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75"/>
      <c r="M399" s="175"/>
      <c r="N399" s="175"/>
      <c r="O399" s="178"/>
      <c r="P399" s="178"/>
      <c r="Q399" s="178"/>
      <c r="R399" s="178"/>
      <c r="S399" s="178"/>
      <c r="T399" s="178"/>
      <c r="U399" s="178"/>
      <c r="V399" s="178"/>
    </row>
    <row r="400" spans="1:2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75"/>
      <c r="M400" s="175"/>
      <c r="N400" s="175"/>
      <c r="O400" s="178"/>
      <c r="P400" s="178"/>
      <c r="Q400" s="178"/>
      <c r="R400" s="178"/>
      <c r="S400" s="178"/>
      <c r="T400" s="178"/>
      <c r="U400" s="178"/>
      <c r="V400" s="178"/>
    </row>
    <row r="401" spans="1:2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75"/>
      <c r="M401" s="175"/>
      <c r="N401" s="175"/>
      <c r="O401" s="178"/>
      <c r="P401" s="178"/>
      <c r="Q401" s="178"/>
      <c r="R401" s="178"/>
      <c r="S401" s="178"/>
      <c r="T401" s="178"/>
      <c r="U401" s="178"/>
      <c r="V401" s="178"/>
    </row>
    <row r="402" spans="1:2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75"/>
      <c r="M402" s="175"/>
      <c r="N402" s="175"/>
      <c r="O402" s="178"/>
      <c r="P402" s="178"/>
      <c r="Q402" s="178"/>
      <c r="R402" s="178"/>
      <c r="S402" s="178"/>
      <c r="T402" s="178"/>
      <c r="U402" s="178"/>
      <c r="V402" s="178"/>
    </row>
    <row r="403" spans="1:2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75"/>
      <c r="M403" s="175"/>
      <c r="N403" s="175"/>
      <c r="O403" s="178"/>
      <c r="P403" s="178"/>
      <c r="Q403" s="178"/>
      <c r="R403" s="178"/>
      <c r="S403" s="178"/>
      <c r="T403" s="178"/>
      <c r="U403" s="178"/>
      <c r="V403" s="178"/>
    </row>
    <row r="404" spans="1:2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75"/>
      <c r="M404" s="175"/>
      <c r="N404" s="175"/>
      <c r="O404" s="178"/>
      <c r="P404" s="178"/>
      <c r="Q404" s="178"/>
      <c r="R404" s="178"/>
      <c r="S404" s="178"/>
      <c r="T404" s="178"/>
      <c r="U404" s="178"/>
      <c r="V404" s="178"/>
    </row>
    <row r="405" spans="1:2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75"/>
      <c r="M405" s="175"/>
      <c r="N405" s="175"/>
      <c r="O405" s="178"/>
      <c r="P405" s="178"/>
      <c r="Q405" s="178"/>
      <c r="R405" s="178"/>
      <c r="S405" s="178"/>
      <c r="T405" s="178"/>
      <c r="U405" s="178"/>
      <c r="V405" s="178"/>
    </row>
    <row r="406" spans="1:2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75"/>
      <c r="M406" s="175"/>
      <c r="N406" s="175"/>
      <c r="O406" s="178"/>
      <c r="P406" s="178"/>
      <c r="Q406" s="178"/>
      <c r="R406" s="178"/>
      <c r="S406" s="178"/>
      <c r="T406" s="178"/>
      <c r="U406" s="178"/>
      <c r="V406" s="178"/>
    </row>
    <row r="407" spans="1:2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75"/>
      <c r="M407" s="175"/>
      <c r="N407" s="175"/>
      <c r="O407" s="178"/>
      <c r="P407" s="178"/>
      <c r="Q407" s="178"/>
      <c r="R407" s="178"/>
      <c r="S407" s="178"/>
      <c r="T407" s="178"/>
      <c r="U407" s="178"/>
      <c r="V407" s="178"/>
    </row>
    <row r="408" spans="1:2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75"/>
      <c r="M408" s="175"/>
      <c r="N408" s="175"/>
      <c r="O408" s="178"/>
      <c r="P408" s="178"/>
      <c r="Q408" s="178"/>
      <c r="R408" s="178"/>
      <c r="S408" s="178"/>
      <c r="T408" s="178"/>
      <c r="U408" s="178"/>
      <c r="V408" s="178"/>
    </row>
    <row r="409" spans="1:2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75"/>
      <c r="M409" s="175"/>
      <c r="N409" s="175"/>
      <c r="O409" s="178"/>
      <c r="P409" s="178"/>
      <c r="Q409" s="178"/>
      <c r="R409" s="178"/>
      <c r="S409" s="178"/>
      <c r="T409" s="178"/>
      <c r="U409" s="178"/>
      <c r="V409" s="178"/>
    </row>
    <row r="410" spans="1:2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75"/>
      <c r="M410" s="175"/>
      <c r="N410" s="175"/>
      <c r="O410" s="178"/>
      <c r="P410" s="178"/>
      <c r="Q410" s="178"/>
      <c r="R410" s="178"/>
      <c r="S410" s="178"/>
      <c r="T410" s="178"/>
      <c r="U410" s="178"/>
      <c r="V410" s="178"/>
    </row>
    <row r="411" spans="1:2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75"/>
      <c r="M411" s="175"/>
      <c r="N411" s="175"/>
      <c r="O411" s="178"/>
      <c r="P411" s="178"/>
      <c r="Q411" s="178"/>
      <c r="R411" s="178"/>
      <c r="S411" s="178"/>
      <c r="T411" s="178"/>
      <c r="U411" s="178"/>
      <c r="V411" s="178"/>
    </row>
    <row r="412" spans="1:2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75"/>
      <c r="M412" s="175"/>
      <c r="N412" s="175"/>
      <c r="O412" s="178"/>
      <c r="P412" s="178"/>
      <c r="Q412" s="178"/>
      <c r="R412" s="178"/>
      <c r="S412" s="178"/>
      <c r="T412" s="178"/>
      <c r="U412" s="178"/>
      <c r="V412" s="178"/>
    </row>
    <row r="413" spans="1:2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75"/>
      <c r="M413" s="175"/>
      <c r="N413" s="175"/>
      <c r="O413" s="178"/>
      <c r="P413" s="178"/>
      <c r="Q413" s="178"/>
      <c r="R413" s="178"/>
      <c r="S413" s="178"/>
      <c r="T413" s="178"/>
      <c r="U413" s="178"/>
      <c r="V413" s="178"/>
    </row>
    <row r="414" spans="1:2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75"/>
      <c r="M414" s="175"/>
      <c r="N414" s="175"/>
      <c r="O414" s="178"/>
      <c r="P414" s="178"/>
      <c r="Q414" s="178"/>
      <c r="R414" s="178"/>
      <c r="S414" s="178"/>
      <c r="T414" s="178"/>
      <c r="U414" s="178"/>
      <c r="V414" s="178"/>
    </row>
    <row r="415" spans="1:2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75"/>
      <c r="M415" s="175"/>
      <c r="N415" s="175"/>
      <c r="O415" s="178"/>
      <c r="P415" s="178"/>
      <c r="Q415" s="178"/>
      <c r="R415" s="178"/>
      <c r="S415" s="178"/>
      <c r="T415" s="178"/>
      <c r="U415" s="178"/>
      <c r="V415" s="178"/>
    </row>
    <row r="416" spans="1:2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75"/>
      <c r="M416" s="175"/>
      <c r="N416" s="175"/>
      <c r="O416" s="178"/>
      <c r="P416" s="178"/>
      <c r="Q416" s="178"/>
      <c r="R416" s="178"/>
      <c r="S416" s="178"/>
      <c r="T416" s="178"/>
      <c r="U416" s="178"/>
      <c r="V416" s="178"/>
    </row>
    <row r="417" spans="1:2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75"/>
      <c r="M417" s="175"/>
      <c r="N417" s="175"/>
      <c r="O417" s="178"/>
      <c r="P417" s="178"/>
      <c r="Q417" s="178"/>
      <c r="R417" s="178"/>
      <c r="S417" s="178"/>
      <c r="T417" s="178"/>
      <c r="U417" s="178"/>
      <c r="V417" s="178"/>
    </row>
    <row r="418" spans="1:2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75"/>
      <c r="M418" s="175"/>
      <c r="N418" s="175"/>
      <c r="O418" s="178"/>
      <c r="P418" s="178"/>
      <c r="Q418" s="178"/>
      <c r="R418" s="178"/>
      <c r="S418" s="178"/>
      <c r="T418" s="178"/>
      <c r="U418" s="178"/>
      <c r="V418" s="178"/>
    </row>
    <row r="419" spans="1:2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75"/>
      <c r="M419" s="175"/>
      <c r="N419" s="175"/>
      <c r="O419" s="178"/>
      <c r="P419" s="178"/>
      <c r="Q419" s="178"/>
      <c r="R419" s="178"/>
      <c r="S419" s="178"/>
      <c r="T419" s="178"/>
      <c r="U419" s="178"/>
      <c r="V419" s="178"/>
    </row>
    <row r="420" spans="1:2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75"/>
      <c r="M420" s="175"/>
      <c r="N420" s="175"/>
      <c r="O420" s="178"/>
      <c r="P420" s="178"/>
      <c r="Q420" s="178"/>
      <c r="R420" s="178"/>
      <c r="S420" s="178"/>
      <c r="T420" s="178"/>
      <c r="U420" s="178"/>
      <c r="V420" s="178"/>
    </row>
    <row r="421" spans="1:2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75"/>
      <c r="M421" s="175"/>
      <c r="N421" s="175"/>
      <c r="O421" s="178"/>
      <c r="P421" s="178"/>
      <c r="Q421" s="178"/>
      <c r="R421" s="178"/>
      <c r="S421" s="178"/>
      <c r="T421" s="178"/>
      <c r="U421" s="178"/>
      <c r="V421" s="178"/>
    </row>
    <row r="422" spans="1:2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75"/>
      <c r="M422" s="175"/>
      <c r="N422" s="175"/>
      <c r="O422" s="178"/>
      <c r="P422" s="178"/>
      <c r="Q422" s="178"/>
      <c r="R422" s="178"/>
      <c r="S422" s="178"/>
      <c r="T422" s="178"/>
      <c r="U422" s="178"/>
      <c r="V422" s="178"/>
    </row>
    <row r="423" spans="1:2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75"/>
      <c r="M423" s="175"/>
      <c r="N423" s="175"/>
      <c r="O423" s="178"/>
      <c r="P423" s="178"/>
      <c r="Q423" s="178"/>
      <c r="R423" s="178"/>
      <c r="S423" s="178"/>
      <c r="T423" s="178"/>
      <c r="U423" s="178"/>
      <c r="V423" s="178"/>
    </row>
    <row r="424" spans="1:2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75"/>
      <c r="M424" s="175"/>
      <c r="N424" s="175"/>
      <c r="O424" s="178"/>
      <c r="P424" s="178"/>
      <c r="Q424" s="178"/>
      <c r="R424" s="178"/>
      <c r="S424" s="178"/>
      <c r="T424" s="178"/>
      <c r="U424" s="178"/>
      <c r="V424" s="178"/>
    </row>
    <row r="425" spans="1:2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75"/>
      <c r="M425" s="175"/>
      <c r="N425" s="175"/>
      <c r="O425" s="178"/>
      <c r="P425" s="178"/>
      <c r="Q425" s="178"/>
      <c r="R425" s="178"/>
      <c r="S425" s="178"/>
      <c r="T425" s="178"/>
      <c r="U425" s="178"/>
      <c r="V425" s="178"/>
    </row>
    <row r="426" spans="1:2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75"/>
      <c r="M426" s="175"/>
      <c r="N426" s="175"/>
      <c r="O426" s="178"/>
      <c r="P426" s="178"/>
      <c r="Q426" s="178"/>
      <c r="R426" s="178"/>
      <c r="S426" s="178"/>
      <c r="T426" s="178"/>
      <c r="U426" s="178"/>
      <c r="V426" s="178"/>
    </row>
    <row r="427" spans="1:2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75"/>
      <c r="M427" s="175"/>
      <c r="N427" s="175"/>
      <c r="O427" s="178"/>
      <c r="P427" s="178"/>
      <c r="Q427" s="178"/>
      <c r="R427" s="178"/>
      <c r="S427" s="178"/>
      <c r="T427" s="178"/>
      <c r="U427" s="178"/>
      <c r="V427" s="178"/>
    </row>
    <row r="428" spans="1:2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75"/>
      <c r="M428" s="175"/>
      <c r="N428" s="175"/>
      <c r="O428" s="178"/>
      <c r="P428" s="178"/>
      <c r="Q428" s="178"/>
      <c r="R428" s="178"/>
      <c r="S428" s="178"/>
      <c r="T428" s="178"/>
      <c r="U428" s="178"/>
      <c r="V428" s="178"/>
    </row>
    <row r="429" spans="1:2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75"/>
      <c r="M429" s="175"/>
      <c r="N429" s="175"/>
      <c r="O429" s="178"/>
      <c r="P429" s="178"/>
      <c r="Q429" s="178"/>
      <c r="R429" s="178"/>
      <c r="S429" s="178"/>
      <c r="T429" s="178"/>
      <c r="U429" s="178"/>
      <c r="V429" s="178"/>
    </row>
    <row r="430" spans="1:2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75"/>
      <c r="M430" s="175"/>
      <c r="N430" s="175"/>
      <c r="O430" s="178"/>
      <c r="P430" s="178"/>
      <c r="Q430" s="178"/>
      <c r="R430" s="178"/>
      <c r="S430" s="178"/>
      <c r="T430" s="178"/>
      <c r="U430" s="178"/>
      <c r="V430" s="178"/>
    </row>
    <row r="431" spans="1:2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75"/>
      <c r="M431" s="175"/>
      <c r="N431" s="175"/>
      <c r="O431" s="178"/>
      <c r="P431" s="178"/>
      <c r="Q431" s="178"/>
      <c r="R431" s="178"/>
      <c r="S431" s="178"/>
      <c r="T431" s="178"/>
      <c r="U431" s="178"/>
      <c r="V431" s="178"/>
    </row>
    <row r="432" spans="1:2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75"/>
      <c r="M432" s="175"/>
      <c r="N432" s="175"/>
      <c r="O432" s="178"/>
      <c r="P432" s="178"/>
      <c r="Q432" s="178"/>
      <c r="R432" s="178"/>
      <c r="S432" s="178"/>
      <c r="T432" s="178"/>
      <c r="U432" s="178"/>
      <c r="V432" s="178"/>
    </row>
    <row r="433" spans="1:2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75"/>
      <c r="M433" s="175"/>
      <c r="N433" s="175"/>
      <c r="O433" s="178"/>
      <c r="P433" s="178"/>
      <c r="Q433" s="178"/>
      <c r="R433" s="178"/>
      <c r="S433" s="178"/>
      <c r="T433" s="178"/>
      <c r="U433" s="178"/>
      <c r="V433" s="178"/>
    </row>
    <row r="434" spans="1:2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75"/>
      <c r="M434" s="175"/>
      <c r="N434" s="175"/>
      <c r="O434" s="178"/>
      <c r="P434" s="178"/>
      <c r="Q434" s="178"/>
      <c r="R434" s="178"/>
      <c r="S434" s="178"/>
      <c r="T434" s="178"/>
      <c r="U434" s="178"/>
      <c r="V434" s="178"/>
    </row>
    <row r="435" spans="1:2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75"/>
      <c r="M435" s="175"/>
      <c r="N435" s="175"/>
      <c r="O435" s="178"/>
      <c r="P435" s="178"/>
      <c r="Q435" s="178"/>
      <c r="R435" s="178"/>
      <c r="S435" s="178"/>
      <c r="T435" s="178"/>
      <c r="U435" s="178"/>
      <c r="V435" s="178"/>
    </row>
    <row r="436" spans="1:2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75"/>
      <c r="M436" s="175"/>
      <c r="N436" s="175"/>
      <c r="O436" s="178"/>
      <c r="P436" s="178"/>
      <c r="Q436" s="178"/>
      <c r="R436" s="178"/>
      <c r="S436" s="178"/>
      <c r="T436" s="178"/>
      <c r="U436" s="178"/>
      <c r="V436" s="178"/>
    </row>
    <row r="437" spans="1:2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75"/>
      <c r="M437" s="175"/>
      <c r="N437" s="175"/>
      <c r="O437" s="178"/>
      <c r="P437" s="178"/>
      <c r="Q437" s="178"/>
      <c r="R437" s="178"/>
      <c r="S437" s="178"/>
      <c r="T437" s="178"/>
      <c r="U437" s="178"/>
      <c r="V437" s="178"/>
    </row>
    <row r="438" spans="1:2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75"/>
      <c r="M438" s="175"/>
      <c r="N438" s="175"/>
      <c r="O438" s="178"/>
      <c r="P438" s="178"/>
      <c r="Q438" s="178"/>
      <c r="R438" s="178"/>
      <c r="S438" s="178"/>
      <c r="T438" s="178"/>
      <c r="U438" s="178"/>
      <c r="V438" s="178"/>
    </row>
    <row r="439" spans="1:2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75"/>
      <c r="M439" s="175"/>
      <c r="N439" s="175"/>
      <c r="O439" s="178"/>
      <c r="P439" s="178"/>
      <c r="Q439" s="178"/>
      <c r="R439" s="178"/>
      <c r="S439" s="178"/>
      <c r="T439" s="178"/>
      <c r="U439" s="178"/>
      <c r="V439" s="178"/>
    </row>
    <row r="440" spans="1:2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75"/>
      <c r="M440" s="175"/>
      <c r="N440" s="175"/>
      <c r="O440" s="178"/>
      <c r="P440" s="178"/>
      <c r="Q440" s="178"/>
      <c r="R440" s="178"/>
      <c r="S440" s="178"/>
      <c r="T440" s="178"/>
      <c r="U440" s="178"/>
      <c r="V440" s="178"/>
    </row>
    <row r="441" spans="1:2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75"/>
      <c r="M441" s="175"/>
      <c r="N441" s="175"/>
      <c r="O441" s="178"/>
      <c r="P441" s="178"/>
      <c r="Q441" s="178"/>
      <c r="R441" s="178"/>
      <c r="S441" s="178"/>
      <c r="T441" s="178"/>
      <c r="U441" s="178"/>
      <c r="V441" s="178"/>
    </row>
    <row r="442" spans="1:2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75"/>
      <c r="M442" s="175"/>
      <c r="N442" s="175"/>
      <c r="O442" s="178"/>
      <c r="P442" s="178"/>
      <c r="Q442" s="178"/>
      <c r="R442" s="178"/>
      <c r="S442" s="178"/>
      <c r="T442" s="178"/>
      <c r="U442" s="178"/>
      <c r="V442" s="178"/>
    </row>
    <row r="443" spans="1:2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75"/>
      <c r="M443" s="175"/>
      <c r="N443" s="175"/>
      <c r="O443" s="178"/>
      <c r="P443" s="178"/>
      <c r="Q443" s="178"/>
      <c r="R443" s="178"/>
      <c r="S443" s="178"/>
      <c r="T443" s="178"/>
      <c r="U443" s="178"/>
      <c r="V443" s="178"/>
    </row>
    <row r="444" spans="1:2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75"/>
      <c r="M444" s="175"/>
      <c r="N444" s="175"/>
      <c r="O444" s="178"/>
      <c r="P444" s="178"/>
      <c r="Q444" s="178"/>
      <c r="R444" s="178"/>
      <c r="S444" s="178"/>
      <c r="T444" s="178"/>
      <c r="U444" s="178"/>
      <c r="V444" s="178"/>
    </row>
    <row r="445" spans="1:2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75"/>
      <c r="M445" s="175"/>
      <c r="N445" s="175"/>
      <c r="O445" s="178"/>
      <c r="P445" s="178"/>
      <c r="Q445" s="178"/>
      <c r="R445" s="178"/>
      <c r="S445" s="178"/>
      <c r="T445" s="178"/>
      <c r="U445" s="178"/>
      <c r="V445" s="178"/>
    </row>
    <row r="446" spans="1:2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75"/>
      <c r="M446" s="175"/>
      <c r="N446" s="175"/>
      <c r="O446" s="178"/>
      <c r="P446" s="178"/>
      <c r="Q446" s="178"/>
      <c r="R446" s="178"/>
      <c r="S446" s="178"/>
      <c r="T446" s="178"/>
      <c r="U446" s="178"/>
      <c r="V446" s="178"/>
    </row>
    <row r="447" spans="1:2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75"/>
      <c r="M447" s="175"/>
      <c r="N447" s="175"/>
      <c r="O447" s="178"/>
      <c r="P447" s="178"/>
      <c r="Q447" s="178"/>
      <c r="R447" s="178"/>
      <c r="S447" s="178"/>
      <c r="T447" s="178"/>
      <c r="U447" s="178"/>
      <c r="V447" s="178"/>
    </row>
    <row r="448" spans="1:2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75"/>
      <c r="M448" s="175"/>
      <c r="N448" s="175"/>
      <c r="O448" s="178"/>
      <c r="P448" s="178"/>
      <c r="Q448" s="178"/>
      <c r="R448" s="178"/>
      <c r="S448" s="178"/>
      <c r="T448" s="178"/>
      <c r="U448" s="178"/>
      <c r="V448" s="178"/>
    </row>
    <row r="449" spans="1:2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75"/>
      <c r="M449" s="175"/>
      <c r="N449" s="175"/>
      <c r="O449" s="178"/>
      <c r="P449" s="178"/>
      <c r="Q449" s="178"/>
      <c r="R449" s="178"/>
      <c r="S449" s="178"/>
      <c r="T449" s="178"/>
      <c r="U449" s="178"/>
      <c r="V449" s="178"/>
    </row>
    <row r="450" spans="1:2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75"/>
      <c r="M450" s="175"/>
      <c r="N450" s="175"/>
      <c r="O450" s="178"/>
      <c r="P450" s="178"/>
      <c r="Q450" s="178"/>
      <c r="R450" s="178"/>
      <c r="S450" s="178"/>
      <c r="T450" s="178"/>
      <c r="U450" s="178"/>
      <c r="V450" s="178"/>
    </row>
    <row r="451" spans="1:2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75"/>
      <c r="M451" s="175"/>
      <c r="N451" s="175"/>
      <c r="O451" s="178"/>
      <c r="P451" s="178"/>
      <c r="Q451" s="178"/>
      <c r="R451" s="178"/>
      <c r="S451" s="178"/>
      <c r="T451" s="178"/>
      <c r="U451" s="178"/>
      <c r="V451" s="178"/>
    </row>
    <row r="452" spans="1:2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75"/>
      <c r="M452" s="175"/>
      <c r="N452" s="175"/>
      <c r="O452" s="178"/>
      <c r="P452" s="178"/>
      <c r="Q452" s="178"/>
      <c r="R452" s="178"/>
      <c r="S452" s="178"/>
      <c r="T452" s="178"/>
      <c r="U452" s="178"/>
      <c r="V452" s="178"/>
    </row>
    <row r="453" spans="1:2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75"/>
      <c r="M453" s="175"/>
      <c r="N453" s="175"/>
      <c r="O453" s="178"/>
      <c r="P453" s="178"/>
      <c r="Q453" s="178"/>
      <c r="R453" s="178"/>
      <c r="S453" s="178"/>
      <c r="T453" s="178"/>
      <c r="U453" s="178"/>
      <c r="V453" s="178"/>
    </row>
    <row r="454" spans="1:2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75"/>
      <c r="M454" s="175"/>
      <c r="N454" s="175"/>
      <c r="O454" s="178"/>
      <c r="P454" s="178"/>
      <c r="Q454" s="178"/>
      <c r="R454" s="178"/>
      <c r="S454" s="178"/>
      <c r="T454" s="178"/>
      <c r="U454" s="178"/>
      <c r="V454" s="178"/>
    </row>
    <row r="455" spans="1:2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75"/>
      <c r="M455" s="175"/>
      <c r="N455" s="175"/>
      <c r="O455" s="178"/>
      <c r="P455" s="178"/>
      <c r="Q455" s="178"/>
      <c r="R455" s="178"/>
      <c r="S455" s="178"/>
      <c r="T455" s="178"/>
      <c r="U455" s="178"/>
      <c r="V455" s="178"/>
    </row>
    <row r="456" spans="1:2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75"/>
      <c r="M456" s="175"/>
      <c r="N456" s="175"/>
      <c r="O456" s="178"/>
      <c r="P456" s="178"/>
      <c r="Q456" s="178"/>
      <c r="R456" s="178"/>
      <c r="S456" s="178"/>
      <c r="T456" s="178"/>
      <c r="U456" s="178"/>
      <c r="V456" s="178"/>
    </row>
    <row r="457" spans="1:2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75"/>
      <c r="M457" s="175"/>
      <c r="N457" s="175"/>
      <c r="O457" s="178"/>
      <c r="P457" s="178"/>
      <c r="Q457" s="178"/>
      <c r="R457" s="178"/>
      <c r="S457" s="178"/>
      <c r="T457" s="178"/>
      <c r="U457" s="178"/>
      <c r="V457" s="178"/>
    </row>
    <row r="458" spans="1:2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75"/>
      <c r="M458" s="175"/>
      <c r="N458" s="175"/>
      <c r="O458" s="178"/>
      <c r="P458" s="178"/>
      <c r="Q458" s="178"/>
      <c r="R458" s="178"/>
      <c r="S458" s="178"/>
      <c r="T458" s="178"/>
      <c r="U458" s="178"/>
      <c r="V458" s="178"/>
    </row>
    <row r="459" spans="1:2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75"/>
      <c r="M459" s="175"/>
      <c r="N459" s="175"/>
      <c r="O459" s="178"/>
      <c r="P459" s="178"/>
      <c r="Q459" s="178"/>
      <c r="R459" s="178"/>
      <c r="S459" s="178"/>
      <c r="T459" s="178"/>
      <c r="U459" s="178"/>
      <c r="V459" s="178"/>
    </row>
    <row r="460" spans="1:2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75"/>
      <c r="M460" s="175"/>
      <c r="N460" s="175"/>
      <c r="O460" s="178"/>
      <c r="P460" s="178"/>
      <c r="Q460" s="178"/>
      <c r="R460" s="178"/>
      <c r="S460" s="178"/>
      <c r="T460" s="178"/>
      <c r="U460" s="178"/>
      <c r="V460" s="178"/>
    </row>
    <row r="461" spans="1:2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75"/>
      <c r="M461" s="175"/>
      <c r="N461" s="175"/>
      <c r="O461" s="178"/>
      <c r="P461" s="178"/>
      <c r="Q461" s="178"/>
      <c r="R461" s="178"/>
      <c r="S461" s="178"/>
      <c r="T461" s="178"/>
      <c r="U461" s="178"/>
      <c r="V461" s="178"/>
    </row>
    <row r="462" spans="1:2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75"/>
      <c r="M462" s="175"/>
      <c r="N462" s="175"/>
      <c r="O462" s="178"/>
      <c r="P462" s="178"/>
      <c r="Q462" s="178"/>
      <c r="R462" s="178"/>
      <c r="S462" s="178"/>
      <c r="T462" s="178"/>
      <c r="U462" s="178"/>
      <c r="V462" s="178"/>
    </row>
    <row r="463" spans="1:2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75"/>
      <c r="M463" s="175"/>
      <c r="N463" s="175"/>
      <c r="O463" s="178"/>
      <c r="P463" s="178"/>
      <c r="Q463" s="178"/>
      <c r="R463" s="178"/>
      <c r="S463" s="178"/>
      <c r="T463" s="178"/>
      <c r="U463" s="178"/>
      <c r="V463" s="178"/>
    </row>
    <row r="464" spans="1:2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75"/>
      <c r="M464" s="175"/>
      <c r="N464" s="175"/>
      <c r="O464" s="178"/>
      <c r="P464" s="178"/>
      <c r="Q464" s="178"/>
      <c r="R464" s="178"/>
      <c r="S464" s="178"/>
      <c r="T464" s="178"/>
      <c r="U464" s="178"/>
      <c r="V464" s="178"/>
    </row>
    <row r="465" spans="1:2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75"/>
      <c r="M465" s="175"/>
      <c r="N465" s="175"/>
      <c r="O465" s="178"/>
      <c r="P465" s="178"/>
      <c r="Q465" s="178"/>
      <c r="R465" s="178"/>
      <c r="S465" s="178"/>
      <c r="T465" s="178"/>
      <c r="U465" s="178"/>
      <c r="V465" s="178"/>
    </row>
    <row r="466" spans="1:2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75"/>
      <c r="M466" s="175"/>
      <c r="N466" s="175"/>
      <c r="O466" s="178"/>
      <c r="P466" s="178"/>
      <c r="Q466" s="178"/>
      <c r="R466" s="178"/>
      <c r="S466" s="178"/>
      <c r="T466" s="178"/>
      <c r="U466" s="178"/>
      <c r="V466" s="178"/>
    </row>
    <row r="467" spans="1:2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75"/>
      <c r="M467" s="175"/>
      <c r="N467" s="175"/>
      <c r="O467" s="178"/>
      <c r="P467" s="178"/>
      <c r="Q467" s="178"/>
      <c r="R467" s="178"/>
      <c r="S467" s="178"/>
      <c r="T467" s="178"/>
      <c r="U467" s="178"/>
      <c r="V467" s="178"/>
    </row>
    <row r="468" spans="1:2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75"/>
      <c r="M468" s="175"/>
      <c r="N468" s="175"/>
      <c r="O468" s="178"/>
      <c r="P468" s="178"/>
      <c r="Q468" s="178"/>
      <c r="R468" s="178"/>
      <c r="S468" s="178"/>
      <c r="T468" s="178"/>
      <c r="U468" s="178"/>
      <c r="V468" s="178"/>
    </row>
    <row r="469" spans="1:2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75"/>
      <c r="M469" s="175"/>
      <c r="N469" s="175"/>
      <c r="O469" s="178"/>
      <c r="P469" s="178"/>
      <c r="Q469" s="178"/>
      <c r="R469" s="178"/>
      <c r="S469" s="178"/>
      <c r="T469" s="178"/>
      <c r="U469" s="178"/>
      <c r="V469" s="178"/>
    </row>
    <row r="470" spans="1:2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75"/>
      <c r="M470" s="175"/>
      <c r="N470" s="175"/>
      <c r="O470" s="178"/>
      <c r="P470" s="178"/>
      <c r="Q470" s="178"/>
      <c r="R470" s="178"/>
      <c r="S470" s="178"/>
      <c r="T470" s="178"/>
      <c r="U470" s="178"/>
      <c r="V470" s="178"/>
    </row>
    <row r="471" spans="1:2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75"/>
      <c r="M471" s="175"/>
      <c r="N471" s="175"/>
      <c r="O471" s="178"/>
      <c r="P471" s="178"/>
      <c r="Q471" s="178"/>
      <c r="R471" s="178"/>
      <c r="S471" s="178"/>
      <c r="T471" s="178"/>
      <c r="U471" s="178"/>
      <c r="V471" s="178"/>
    </row>
    <row r="472" spans="1:2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75"/>
      <c r="M472" s="175"/>
      <c r="N472" s="175"/>
      <c r="O472" s="178"/>
      <c r="P472" s="178"/>
      <c r="Q472" s="178"/>
      <c r="R472" s="178"/>
      <c r="S472" s="178"/>
      <c r="T472" s="178"/>
      <c r="U472" s="178"/>
      <c r="V472" s="178"/>
    </row>
    <row r="473" spans="1:2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75"/>
      <c r="M473" s="175"/>
      <c r="N473" s="175"/>
      <c r="O473" s="178"/>
      <c r="P473" s="178"/>
      <c r="Q473" s="178"/>
      <c r="R473" s="178"/>
      <c r="S473" s="178"/>
      <c r="T473" s="178"/>
      <c r="U473" s="178"/>
      <c r="V473" s="178"/>
    </row>
    <row r="474" spans="1:2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75"/>
      <c r="M474" s="175"/>
      <c r="N474" s="175"/>
      <c r="O474" s="178"/>
      <c r="P474" s="178"/>
      <c r="Q474" s="178"/>
      <c r="R474" s="178"/>
      <c r="S474" s="178"/>
      <c r="T474" s="178"/>
      <c r="U474" s="178"/>
      <c r="V474" s="178"/>
    </row>
    <row r="475" spans="1:2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75"/>
      <c r="M475" s="175"/>
      <c r="N475" s="175"/>
      <c r="O475" s="178"/>
      <c r="P475" s="178"/>
      <c r="Q475" s="178"/>
      <c r="R475" s="178"/>
      <c r="S475" s="178"/>
      <c r="T475" s="178"/>
      <c r="U475" s="178"/>
      <c r="V475" s="178"/>
    </row>
    <row r="476" spans="1:2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75"/>
      <c r="M476" s="175"/>
      <c r="N476" s="175"/>
      <c r="O476" s="178"/>
      <c r="P476" s="178"/>
      <c r="Q476" s="178"/>
      <c r="R476" s="178"/>
      <c r="S476" s="178"/>
      <c r="T476" s="178"/>
      <c r="U476" s="178"/>
      <c r="V476" s="178"/>
    </row>
    <row r="477" spans="1:2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75"/>
      <c r="M477" s="175"/>
      <c r="N477" s="175"/>
      <c r="O477" s="178"/>
      <c r="P477" s="178"/>
      <c r="Q477" s="178"/>
      <c r="R477" s="178"/>
      <c r="S477" s="178"/>
      <c r="T477" s="178"/>
      <c r="U477" s="178"/>
      <c r="V477" s="178"/>
    </row>
    <row r="478" spans="1:2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75"/>
      <c r="M478" s="175"/>
      <c r="N478" s="175"/>
      <c r="O478" s="178"/>
      <c r="P478" s="178"/>
      <c r="Q478" s="178"/>
      <c r="R478" s="178"/>
      <c r="S478" s="178"/>
      <c r="T478" s="178"/>
      <c r="U478" s="178"/>
      <c r="V478" s="178"/>
    </row>
    <row r="479" spans="1:2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75"/>
      <c r="M479" s="175"/>
      <c r="N479" s="175"/>
      <c r="O479" s="178"/>
      <c r="P479" s="178"/>
      <c r="Q479" s="178"/>
      <c r="R479" s="178"/>
      <c r="S479" s="178"/>
      <c r="T479" s="178"/>
      <c r="U479" s="178"/>
      <c r="V479" s="178"/>
    </row>
    <row r="480" spans="1:22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75"/>
      <c r="M480" s="175"/>
      <c r="N480" s="175"/>
      <c r="O480" s="178"/>
      <c r="P480" s="178"/>
      <c r="Q480" s="178"/>
      <c r="R480" s="178"/>
      <c r="S480" s="178"/>
      <c r="T480" s="178"/>
      <c r="U480" s="178"/>
      <c r="V480" s="178"/>
    </row>
    <row r="481" spans="1:2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75"/>
      <c r="M481" s="175"/>
      <c r="N481" s="175"/>
      <c r="O481" s="178"/>
      <c r="P481" s="178"/>
      <c r="Q481" s="178"/>
      <c r="R481" s="178"/>
      <c r="S481" s="178"/>
      <c r="T481" s="178"/>
      <c r="U481" s="178"/>
      <c r="V481" s="178"/>
    </row>
    <row r="482" spans="1:22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75"/>
      <c r="M482" s="175"/>
      <c r="N482" s="175"/>
      <c r="O482" s="178"/>
      <c r="P482" s="178"/>
      <c r="Q482" s="178"/>
      <c r="R482" s="178"/>
      <c r="S482" s="178"/>
      <c r="T482" s="178"/>
      <c r="U482" s="178"/>
      <c r="V482" s="178"/>
    </row>
    <row r="483" spans="1:22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75"/>
      <c r="M483" s="175"/>
      <c r="N483" s="175"/>
      <c r="O483" s="178"/>
      <c r="P483" s="178"/>
      <c r="Q483" s="178"/>
      <c r="R483" s="178"/>
      <c r="S483" s="178"/>
      <c r="T483" s="178"/>
      <c r="U483" s="178"/>
      <c r="V483" s="178"/>
    </row>
    <row r="484" spans="1:2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75"/>
      <c r="M484" s="175"/>
      <c r="N484" s="175"/>
      <c r="O484" s="178"/>
      <c r="P484" s="178"/>
      <c r="Q484" s="178"/>
      <c r="R484" s="178"/>
      <c r="S484" s="178"/>
      <c r="T484" s="178"/>
      <c r="U484" s="178"/>
      <c r="V484" s="178"/>
    </row>
    <row r="485" spans="1:22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75"/>
      <c r="M485" s="175"/>
      <c r="N485" s="175"/>
      <c r="O485" s="178"/>
      <c r="P485" s="178"/>
      <c r="Q485" s="178"/>
      <c r="R485" s="178"/>
      <c r="S485" s="178"/>
      <c r="T485" s="178"/>
      <c r="U485" s="178"/>
      <c r="V485" s="178"/>
    </row>
    <row r="486" spans="1:22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75"/>
      <c r="M486" s="175"/>
      <c r="N486" s="175"/>
      <c r="O486" s="178"/>
      <c r="P486" s="178"/>
      <c r="Q486" s="178"/>
      <c r="R486" s="178"/>
      <c r="S486" s="178"/>
      <c r="T486" s="178"/>
      <c r="U486" s="178"/>
      <c r="V486" s="178"/>
    </row>
    <row r="487" spans="1:22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75"/>
      <c r="M487" s="175"/>
      <c r="N487" s="175"/>
      <c r="O487" s="178"/>
      <c r="P487" s="178"/>
      <c r="Q487" s="178"/>
      <c r="R487" s="178"/>
      <c r="S487" s="178"/>
      <c r="T487" s="178"/>
      <c r="U487" s="178"/>
      <c r="V487" s="178"/>
    </row>
    <row r="488" spans="1:22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75"/>
      <c r="M488" s="175"/>
      <c r="N488" s="175"/>
      <c r="O488" s="178"/>
      <c r="P488" s="178"/>
      <c r="Q488" s="178"/>
      <c r="R488" s="178"/>
      <c r="S488" s="178"/>
      <c r="T488" s="178"/>
      <c r="U488" s="178"/>
      <c r="V488" s="178"/>
    </row>
    <row r="489" spans="1:22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75"/>
      <c r="M489" s="175"/>
      <c r="N489" s="175"/>
      <c r="O489" s="178"/>
      <c r="P489" s="178"/>
      <c r="Q489" s="178"/>
      <c r="R489" s="178"/>
      <c r="S489" s="178"/>
      <c r="T489" s="178"/>
      <c r="U489" s="178"/>
      <c r="V489" s="178"/>
    </row>
    <row r="490" spans="1:2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75"/>
      <c r="M490" s="175"/>
      <c r="N490" s="175"/>
      <c r="O490" s="178"/>
      <c r="P490" s="178"/>
      <c r="Q490" s="178"/>
      <c r="R490" s="178"/>
      <c r="S490" s="178"/>
      <c r="T490" s="178"/>
      <c r="U490" s="178"/>
      <c r="V490" s="178"/>
    </row>
    <row r="491" spans="1:2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75"/>
      <c r="M491" s="175"/>
      <c r="N491" s="175"/>
      <c r="O491" s="178"/>
      <c r="P491" s="178"/>
      <c r="Q491" s="178"/>
      <c r="R491" s="178"/>
      <c r="S491" s="178"/>
      <c r="T491" s="178"/>
      <c r="U491" s="178"/>
      <c r="V491" s="178"/>
    </row>
    <row r="492" spans="1:22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75"/>
      <c r="M492" s="175"/>
      <c r="N492" s="175"/>
      <c r="O492" s="178"/>
      <c r="P492" s="178"/>
      <c r="Q492" s="178"/>
      <c r="R492" s="178"/>
      <c r="S492" s="178"/>
      <c r="T492" s="178"/>
      <c r="U492" s="178"/>
      <c r="V492" s="178"/>
    </row>
    <row r="493" spans="1:2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75"/>
      <c r="M493" s="175"/>
      <c r="N493" s="175"/>
      <c r="O493" s="178"/>
      <c r="P493" s="178"/>
      <c r="Q493" s="178"/>
      <c r="R493" s="178"/>
      <c r="S493" s="178"/>
      <c r="T493" s="178"/>
      <c r="U493" s="178"/>
      <c r="V493" s="178"/>
    </row>
    <row r="494" spans="1:22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75"/>
      <c r="M494" s="175"/>
      <c r="N494" s="175"/>
      <c r="O494" s="178"/>
      <c r="P494" s="178"/>
      <c r="Q494" s="178"/>
      <c r="R494" s="178"/>
      <c r="S494" s="178"/>
      <c r="T494" s="178"/>
      <c r="U494" s="178"/>
      <c r="V494" s="178"/>
    </row>
    <row r="495" spans="1:22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75"/>
      <c r="M495" s="175"/>
      <c r="N495" s="175"/>
      <c r="O495" s="178"/>
      <c r="P495" s="178"/>
      <c r="Q495" s="178"/>
      <c r="R495" s="178"/>
      <c r="S495" s="178"/>
      <c r="T495" s="178"/>
      <c r="U495" s="178"/>
      <c r="V495" s="178"/>
    </row>
    <row r="496" spans="1:22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75"/>
      <c r="M496" s="175"/>
      <c r="N496" s="175"/>
      <c r="O496" s="178"/>
      <c r="P496" s="178"/>
      <c r="Q496" s="178"/>
      <c r="R496" s="178"/>
      <c r="S496" s="178"/>
      <c r="T496" s="178"/>
      <c r="U496" s="178"/>
      <c r="V496" s="178"/>
    </row>
    <row r="497" spans="1:22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75"/>
      <c r="M497" s="175"/>
      <c r="N497" s="175"/>
      <c r="O497" s="178"/>
      <c r="P497" s="178"/>
      <c r="Q497" s="178"/>
      <c r="R497" s="178"/>
      <c r="S497" s="178"/>
      <c r="T497" s="178"/>
      <c r="U497" s="178"/>
      <c r="V497" s="178"/>
    </row>
    <row r="498" spans="1:22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75"/>
      <c r="M498" s="175"/>
      <c r="N498" s="175"/>
      <c r="O498" s="178"/>
      <c r="P498" s="178"/>
      <c r="Q498" s="178"/>
      <c r="R498" s="178"/>
      <c r="S498" s="178"/>
      <c r="T498" s="178"/>
      <c r="U498" s="178"/>
      <c r="V498" s="178"/>
    </row>
    <row r="499" spans="1:2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75"/>
      <c r="M499" s="175"/>
      <c r="N499" s="175"/>
      <c r="O499" s="178"/>
      <c r="P499" s="178"/>
      <c r="Q499" s="178"/>
      <c r="R499" s="178"/>
      <c r="S499" s="178"/>
      <c r="T499" s="178"/>
      <c r="U499" s="178"/>
      <c r="V499" s="178"/>
    </row>
    <row r="500" spans="1:22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75"/>
      <c r="M500" s="175"/>
      <c r="N500" s="175"/>
      <c r="O500" s="178"/>
      <c r="P500" s="178"/>
      <c r="Q500" s="178"/>
      <c r="R500" s="178"/>
      <c r="S500" s="178"/>
      <c r="T500" s="178"/>
      <c r="U500" s="178"/>
      <c r="V500" s="178"/>
    </row>
    <row r="501" spans="1:22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75"/>
      <c r="M501" s="175"/>
      <c r="N501" s="175"/>
      <c r="O501" s="178"/>
      <c r="P501" s="178"/>
      <c r="Q501" s="178"/>
      <c r="R501" s="178"/>
      <c r="S501" s="178"/>
      <c r="T501" s="178"/>
      <c r="U501" s="178"/>
      <c r="V501" s="178"/>
    </row>
    <row r="502" spans="1:2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75"/>
      <c r="M502" s="175"/>
      <c r="N502" s="175"/>
      <c r="O502" s="178"/>
      <c r="P502" s="178"/>
      <c r="Q502" s="178"/>
      <c r="R502" s="178"/>
      <c r="S502" s="178"/>
      <c r="T502" s="178"/>
      <c r="U502" s="178"/>
      <c r="V502" s="178"/>
    </row>
    <row r="503" spans="1:2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75"/>
      <c r="M503" s="175"/>
      <c r="N503" s="175"/>
      <c r="O503" s="178"/>
      <c r="P503" s="178"/>
      <c r="Q503" s="178"/>
      <c r="R503" s="178"/>
      <c r="S503" s="178"/>
      <c r="T503" s="178"/>
      <c r="U503" s="178"/>
      <c r="V503" s="178"/>
    </row>
    <row r="504" spans="1:22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75"/>
      <c r="M504" s="175"/>
      <c r="N504" s="175"/>
      <c r="O504" s="178"/>
      <c r="P504" s="178"/>
      <c r="Q504" s="178"/>
      <c r="R504" s="178"/>
      <c r="S504" s="178"/>
      <c r="T504" s="178"/>
      <c r="U504" s="178"/>
      <c r="V504" s="178"/>
    </row>
    <row r="505" spans="1:22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75"/>
      <c r="M505" s="175"/>
      <c r="N505" s="175"/>
      <c r="O505" s="178"/>
      <c r="P505" s="178"/>
      <c r="Q505" s="178"/>
      <c r="R505" s="178"/>
      <c r="S505" s="178"/>
      <c r="T505" s="178"/>
      <c r="U505" s="178"/>
      <c r="V505" s="178"/>
    </row>
    <row r="506" spans="1:22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75"/>
      <c r="M506" s="175"/>
      <c r="N506" s="175"/>
      <c r="O506" s="178"/>
      <c r="P506" s="178"/>
      <c r="Q506" s="178"/>
      <c r="R506" s="178"/>
      <c r="S506" s="178"/>
      <c r="T506" s="178"/>
      <c r="U506" s="178"/>
      <c r="V506" s="178"/>
    </row>
    <row r="507" spans="1:22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75"/>
      <c r="M507" s="175"/>
      <c r="N507" s="175"/>
      <c r="O507" s="178"/>
      <c r="P507" s="178"/>
      <c r="Q507" s="178"/>
      <c r="R507" s="178"/>
      <c r="S507" s="178"/>
      <c r="T507" s="178"/>
      <c r="U507" s="178"/>
      <c r="V507" s="178"/>
    </row>
    <row r="508" spans="1:22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75"/>
      <c r="M508" s="175"/>
      <c r="N508" s="175"/>
      <c r="O508" s="178"/>
      <c r="P508" s="178"/>
      <c r="Q508" s="178"/>
      <c r="R508" s="178"/>
      <c r="S508" s="178"/>
      <c r="T508" s="178"/>
      <c r="U508" s="178"/>
      <c r="V508" s="178"/>
    </row>
    <row r="509" spans="1:22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75"/>
      <c r="M509" s="175"/>
      <c r="N509" s="175"/>
      <c r="O509" s="178"/>
      <c r="P509" s="178"/>
      <c r="Q509" s="178"/>
      <c r="R509" s="178"/>
      <c r="S509" s="178"/>
      <c r="T509" s="178"/>
      <c r="U509" s="178"/>
      <c r="V509" s="178"/>
    </row>
    <row r="510" spans="1:22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75"/>
      <c r="M510" s="175"/>
      <c r="N510" s="175"/>
      <c r="O510" s="178"/>
      <c r="P510" s="178"/>
      <c r="Q510" s="178"/>
      <c r="R510" s="178"/>
      <c r="S510" s="178"/>
      <c r="T510" s="178"/>
      <c r="U510" s="178"/>
      <c r="V510" s="178"/>
    </row>
    <row r="511" spans="1:22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75"/>
      <c r="M511" s="175"/>
      <c r="N511" s="175"/>
      <c r="O511" s="178"/>
      <c r="P511" s="178"/>
      <c r="Q511" s="178"/>
      <c r="R511" s="178"/>
      <c r="S511" s="178"/>
      <c r="T511" s="178"/>
      <c r="U511" s="178"/>
      <c r="V511" s="178"/>
    </row>
    <row r="512" spans="1:22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75"/>
      <c r="M512" s="175"/>
      <c r="N512" s="175"/>
      <c r="O512" s="178"/>
      <c r="P512" s="178"/>
      <c r="Q512" s="178"/>
      <c r="R512" s="178"/>
      <c r="S512" s="178"/>
      <c r="T512" s="178"/>
      <c r="U512" s="178"/>
      <c r="V512" s="178"/>
    </row>
    <row r="513" spans="1:22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75"/>
      <c r="M513" s="175"/>
      <c r="N513" s="175"/>
      <c r="O513" s="178"/>
      <c r="P513" s="178"/>
      <c r="Q513" s="178"/>
      <c r="R513" s="178"/>
      <c r="S513" s="178"/>
      <c r="T513" s="178"/>
      <c r="U513" s="178"/>
      <c r="V513" s="178"/>
    </row>
    <row r="514" spans="1:22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75"/>
      <c r="M514" s="175"/>
      <c r="N514" s="175"/>
      <c r="O514" s="178"/>
      <c r="P514" s="178"/>
      <c r="Q514" s="178"/>
      <c r="R514" s="178"/>
      <c r="S514" s="178"/>
      <c r="T514" s="178"/>
      <c r="U514" s="178"/>
      <c r="V514" s="178"/>
    </row>
    <row r="515" spans="1:22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75"/>
      <c r="M515" s="175"/>
      <c r="N515" s="175"/>
      <c r="O515" s="178"/>
      <c r="P515" s="178"/>
      <c r="Q515" s="178"/>
      <c r="R515" s="178"/>
      <c r="S515" s="178"/>
      <c r="T515" s="178"/>
      <c r="U515" s="178"/>
      <c r="V515" s="178"/>
    </row>
    <row r="516" spans="1:22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75"/>
      <c r="M516" s="175"/>
      <c r="N516" s="175"/>
      <c r="O516" s="178"/>
      <c r="P516" s="178"/>
      <c r="Q516" s="178"/>
      <c r="R516" s="178"/>
      <c r="S516" s="178"/>
      <c r="T516" s="178"/>
      <c r="U516" s="178"/>
      <c r="V516" s="178"/>
    </row>
    <row r="517" spans="1:22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75"/>
      <c r="M517" s="175"/>
      <c r="N517" s="175"/>
      <c r="O517" s="178"/>
      <c r="P517" s="178"/>
      <c r="Q517" s="178"/>
      <c r="R517" s="178"/>
      <c r="S517" s="178"/>
      <c r="T517" s="178"/>
      <c r="U517" s="178"/>
      <c r="V517" s="178"/>
    </row>
    <row r="518" spans="1:22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75"/>
      <c r="M518" s="175"/>
      <c r="N518" s="175"/>
      <c r="O518" s="178"/>
      <c r="P518" s="178"/>
      <c r="Q518" s="178"/>
      <c r="R518" s="178"/>
      <c r="S518" s="178"/>
      <c r="T518" s="178"/>
      <c r="U518" s="178"/>
      <c r="V518" s="178"/>
    </row>
    <row r="519" spans="1:22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75"/>
      <c r="M519" s="175"/>
      <c r="N519" s="175"/>
      <c r="O519" s="178"/>
      <c r="P519" s="178"/>
      <c r="Q519" s="178"/>
      <c r="R519" s="178"/>
      <c r="S519" s="178"/>
      <c r="T519" s="178"/>
      <c r="U519" s="178"/>
      <c r="V519" s="178"/>
    </row>
    <row r="520" spans="1:22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75"/>
      <c r="M520" s="175"/>
      <c r="N520" s="175"/>
      <c r="O520" s="178"/>
      <c r="P520" s="178"/>
      <c r="Q520" s="178"/>
      <c r="R520" s="178"/>
      <c r="S520" s="178"/>
      <c r="T520" s="178"/>
      <c r="U520" s="178"/>
      <c r="V520" s="178"/>
    </row>
    <row r="521" spans="1:22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75"/>
      <c r="M521" s="175"/>
      <c r="N521" s="175"/>
      <c r="O521" s="178"/>
      <c r="P521" s="178"/>
      <c r="Q521" s="178"/>
      <c r="R521" s="178"/>
      <c r="S521" s="178"/>
      <c r="T521" s="178"/>
      <c r="U521" s="178"/>
      <c r="V521" s="178"/>
    </row>
    <row r="522" spans="1:22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75"/>
      <c r="M522" s="175"/>
      <c r="N522" s="175"/>
      <c r="O522" s="178"/>
      <c r="P522" s="178"/>
      <c r="Q522" s="178"/>
      <c r="R522" s="178"/>
      <c r="S522" s="178"/>
      <c r="T522" s="178"/>
      <c r="U522" s="178"/>
      <c r="V522" s="178"/>
    </row>
    <row r="523" spans="1:22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75"/>
      <c r="M523" s="175"/>
      <c r="N523" s="175"/>
      <c r="O523" s="178"/>
      <c r="P523" s="178"/>
      <c r="Q523" s="178"/>
      <c r="R523" s="178"/>
      <c r="S523" s="178"/>
      <c r="T523" s="178"/>
      <c r="U523" s="178"/>
      <c r="V523" s="178"/>
    </row>
    <row r="524" spans="1:22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75"/>
      <c r="M524" s="175"/>
      <c r="N524" s="175"/>
      <c r="O524" s="178"/>
      <c r="P524" s="178"/>
      <c r="Q524" s="178"/>
      <c r="R524" s="178"/>
      <c r="S524" s="178"/>
      <c r="T524" s="178"/>
      <c r="U524" s="178"/>
      <c r="V524" s="178"/>
    </row>
    <row r="525" spans="1:22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75"/>
      <c r="M525" s="175"/>
      <c r="N525" s="175"/>
      <c r="O525" s="178"/>
      <c r="P525" s="178"/>
      <c r="Q525" s="178"/>
      <c r="R525" s="178"/>
      <c r="S525" s="178"/>
      <c r="T525" s="178"/>
      <c r="U525" s="178"/>
      <c r="V525" s="178"/>
    </row>
    <row r="526" spans="1:22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75"/>
      <c r="M526" s="175"/>
      <c r="N526" s="175"/>
      <c r="O526" s="178"/>
      <c r="P526" s="178"/>
      <c r="Q526" s="178"/>
      <c r="R526" s="178"/>
      <c r="S526" s="178"/>
      <c r="T526" s="178"/>
      <c r="U526" s="178"/>
      <c r="V526" s="178"/>
    </row>
    <row r="527" spans="1:22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75"/>
      <c r="M527" s="175"/>
      <c r="N527" s="175"/>
      <c r="O527" s="178"/>
      <c r="P527" s="178"/>
      <c r="Q527" s="178"/>
      <c r="R527" s="178"/>
      <c r="S527" s="178"/>
      <c r="T527" s="178"/>
      <c r="U527" s="178"/>
      <c r="V527" s="178"/>
    </row>
    <row r="528" spans="1:22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75"/>
      <c r="M528" s="175"/>
      <c r="N528" s="175"/>
      <c r="O528" s="178"/>
      <c r="P528" s="178"/>
      <c r="Q528" s="178"/>
      <c r="R528" s="178"/>
      <c r="S528" s="178"/>
      <c r="T528" s="178"/>
      <c r="U528" s="178"/>
      <c r="V528" s="178"/>
    </row>
    <row r="529" spans="1:22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75"/>
      <c r="M529" s="175"/>
      <c r="N529" s="175"/>
      <c r="O529" s="178"/>
      <c r="P529" s="178"/>
      <c r="Q529" s="178"/>
      <c r="R529" s="178"/>
      <c r="S529" s="178"/>
      <c r="T529" s="178"/>
      <c r="U529" s="178"/>
      <c r="V529" s="178"/>
    </row>
    <row r="530" spans="1:22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75"/>
      <c r="M530" s="175"/>
      <c r="N530" s="175"/>
      <c r="O530" s="178"/>
      <c r="P530" s="178"/>
      <c r="Q530" s="178"/>
      <c r="R530" s="178"/>
      <c r="S530" s="178"/>
      <c r="T530" s="178"/>
      <c r="U530" s="178"/>
      <c r="V530" s="178"/>
    </row>
    <row r="531" spans="1:22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75"/>
      <c r="M531" s="175"/>
      <c r="N531" s="175"/>
      <c r="O531" s="178"/>
      <c r="P531" s="178"/>
      <c r="Q531" s="178"/>
      <c r="R531" s="178"/>
      <c r="S531" s="178"/>
      <c r="T531" s="178"/>
      <c r="U531" s="178"/>
      <c r="V531" s="178"/>
    </row>
    <row r="532" spans="1:22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75"/>
      <c r="M532" s="175"/>
      <c r="N532" s="175"/>
      <c r="O532" s="178"/>
      <c r="P532" s="178"/>
      <c r="Q532" s="178"/>
      <c r="R532" s="178"/>
      <c r="S532" s="178"/>
      <c r="T532" s="178"/>
      <c r="U532" s="178"/>
      <c r="V532" s="178"/>
    </row>
    <row r="533" spans="1:22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75"/>
      <c r="M533" s="175"/>
      <c r="N533" s="175"/>
      <c r="O533" s="178"/>
      <c r="P533" s="178"/>
      <c r="Q533" s="178"/>
      <c r="R533" s="178"/>
      <c r="S533" s="178"/>
      <c r="T533" s="178"/>
      <c r="U533" s="178"/>
      <c r="V533" s="178"/>
    </row>
    <row r="534" spans="1:22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75"/>
      <c r="M534" s="175"/>
      <c r="N534" s="175"/>
      <c r="O534" s="178"/>
      <c r="P534" s="178"/>
      <c r="Q534" s="178"/>
      <c r="R534" s="178"/>
      <c r="S534" s="178"/>
      <c r="T534" s="178"/>
      <c r="U534" s="178"/>
      <c r="V534" s="178"/>
    </row>
    <row r="535" spans="1:22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75"/>
      <c r="M535" s="175"/>
      <c r="N535" s="175"/>
      <c r="O535" s="178"/>
      <c r="P535" s="178"/>
      <c r="Q535" s="178"/>
      <c r="R535" s="178"/>
      <c r="S535" s="178"/>
      <c r="T535" s="178"/>
      <c r="U535" s="178"/>
      <c r="V535" s="178"/>
    </row>
    <row r="536" spans="1:22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75"/>
      <c r="M536" s="175"/>
      <c r="N536" s="175"/>
      <c r="O536" s="178"/>
      <c r="P536" s="178"/>
      <c r="Q536" s="178"/>
      <c r="R536" s="178"/>
      <c r="S536" s="178"/>
      <c r="T536" s="178"/>
      <c r="U536" s="178"/>
      <c r="V536" s="178"/>
    </row>
    <row r="537" spans="1:22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75"/>
      <c r="M537" s="175"/>
      <c r="N537" s="175"/>
      <c r="O537" s="178"/>
      <c r="P537" s="178"/>
      <c r="Q537" s="178"/>
      <c r="R537" s="178"/>
      <c r="S537" s="178"/>
      <c r="T537" s="178"/>
      <c r="U537" s="178"/>
      <c r="V537" s="178"/>
    </row>
    <row r="538" spans="1:22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75"/>
      <c r="M538" s="175"/>
      <c r="N538" s="175"/>
      <c r="O538" s="178"/>
      <c r="P538" s="178"/>
      <c r="Q538" s="178"/>
      <c r="R538" s="178"/>
      <c r="S538" s="178"/>
      <c r="T538" s="178"/>
      <c r="U538" s="178"/>
      <c r="V538" s="178"/>
    </row>
    <row r="539" spans="1:22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75"/>
      <c r="M539" s="175"/>
      <c r="N539" s="175"/>
      <c r="O539" s="178"/>
      <c r="P539" s="178"/>
      <c r="Q539" s="178"/>
      <c r="R539" s="178"/>
      <c r="S539" s="178"/>
      <c r="T539" s="178"/>
      <c r="U539" s="178"/>
      <c r="V539" s="178"/>
    </row>
    <row r="540" spans="1:22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75"/>
      <c r="M540" s="175"/>
      <c r="N540" s="175"/>
      <c r="O540" s="178"/>
      <c r="P540" s="178"/>
      <c r="Q540" s="178"/>
      <c r="R540" s="178"/>
      <c r="S540" s="178"/>
      <c r="T540" s="178"/>
      <c r="U540" s="178"/>
      <c r="V540" s="178"/>
    </row>
    <row r="541" spans="1:22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75"/>
      <c r="M541" s="175"/>
      <c r="N541" s="175"/>
      <c r="O541" s="178"/>
      <c r="P541" s="178"/>
      <c r="Q541" s="178"/>
      <c r="R541" s="178"/>
      <c r="S541" s="178"/>
      <c r="T541" s="178"/>
      <c r="U541" s="178"/>
      <c r="V541" s="178"/>
    </row>
    <row r="542" spans="1:22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75"/>
      <c r="M542" s="175"/>
      <c r="N542" s="175"/>
      <c r="O542" s="178"/>
      <c r="P542" s="178"/>
      <c r="Q542" s="178"/>
      <c r="R542" s="178"/>
      <c r="S542" s="178"/>
      <c r="T542" s="178"/>
      <c r="U542" s="178"/>
      <c r="V542" s="178"/>
    </row>
    <row r="543" spans="1:22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75"/>
      <c r="M543" s="175"/>
      <c r="N543" s="175"/>
      <c r="O543" s="178"/>
      <c r="P543" s="178"/>
      <c r="Q543" s="178"/>
      <c r="R543" s="178"/>
      <c r="S543" s="178"/>
      <c r="T543" s="178"/>
      <c r="U543" s="178"/>
      <c r="V543" s="178"/>
    </row>
    <row r="544" spans="1:22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75"/>
      <c r="M544" s="175"/>
      <c r="N544" s="175"/>
      <c r="O544" s="178"/>
      <c r="P544" s="178"/>
      <c r="Q544" s="178"/>
      <c r="R544" s="178"/>
      <c r="S544" s="178"/>
      <c r="T544" s="178"/>
      <c r="U544" s="178"/>
      <c r="V544" s="178"/>
    </row>
    <row r="545" spans="1:22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75"/>
      <c r="M545" s="175"/>
      <c r="N545" s="175"/>
      <c r="O545" s="178"/>
      <c r="P545" s="178"/>
      <c r="Q545" s="178"/>
      <c r="R545" s="178"/>
      <c r="S545" s="178"/>
      <c r="T545" s="178"/>
      <c r="U545" s="178"/>
      <c r="V545" s="178"/>
    </row>
    <row r="546" spans="1:22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75"/>
      <c r="M546" s="175"/>
      <c r="N546" s="175"/>
      <c r="O546" s="178"/>
      <c r="P546" s="178"/>
      <c r="Q546" s="178"/>
      <c r="R546" s="178"/>
      <c r="S546" s="178"/>
      <c r="T546" s="178"/>
      <c r="U546" s="178"/>
      <c r="V546" s="178"/>
    </row>
    <row r="547" spans="1:22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75"/>
      <c r="M547" s="175"/>
      <c r="N547" s="175"/>
      <c r="O547" s="178"/>
      <c r="P547" s="178"/>
      <c r="Q547" s="178"/>
      <c r="R547" s="178"/>
      <c r="S547" s="178"/>
      <c r="T547" s="178"/>
      <c r="U547" s="178"/>
      <c r="V547" s="178"/>
    </row>
    <row r="548" spans="1:22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75"/>
      <c r="M548" s="175"/>
      <c r="N548" s="175"/>
      <c r="O548" s="178"/>
      <c r="P548" s="178"/>
      <c r="Q548" s="178"/>
      <c r="R548" s="178"/>
      <c r="S548" s="178"/>
      <c r="T548" s="178"/>
      <c r="U548" s="178"/>
      <c r="V548" s="178"/>
    </row>
    <row r="549" spans="1:22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75"/>
      <c r="M549" s="175"/>
      <c r="N549" s="175"/>
      <c r="O549" s="178"/>
      <c r="P549" s="178"/>
      <c r="Q549" s="178"/>
      <c r="R549" s="178"/>
      <c r="S549" s="178"/>
      <c r="T549" s="178"/>
      <c r="U549" s="178"/>
      <c r="V549" s="178"/>
    </row>
    <row r="550" spans="1:22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75"/>
      <c r="M550" s="175"/>
      <c r="N550" s="175"/>
      <c r="O550" s="178"/>
      <c r="P550" s="178"/>
      <c r="Q550" s="178"/>
      <c r="R550" s="178"/>
      <c r="S550" s="178"/>
      <c r="T550" s="178"/>
      <c r="U550" s="178"/>
      <c r="V550" s="178"/>
    </row>
    <row r="551" spans="1:22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75"/>
      <c r="M551" s="175"/>
      <c r="N551" s="175"/>
      <c r="O551" s="178"/>
      <c r="P551" s="178"/>
      <c r="Q551" s="178"/>
      <c r="R551" s="178"/>
      <c r="S551" s="178"/>
      <c r="T551" s="178"/>
      <c r="U551" s="178"/>
      <c r="V551" s="178"/>
    </row>
    <row r="552" spans="1:22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75"/>
      <c r="M552" s="175"/>
      <c r="N552" s="175"/>
      <c r="O552" s="178"/>
      <c r="P552" s="178"/>
      <c r="Q552" s="178"/>
      <c r="R552" s="178"/>
      <c r="S552" s="178"/>
      <c r="T552" s="178"/>
      <c r="U552" s="178"/>
      <c r="V552" s="178"/>
    </row>
    <row r="553" spans="1:22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75"/>
      <c r="M553" s="175"/>
      <c r="N553" s="175"/>
      <c r="O553" s="178"/>
      <c r="P553" s="178"/>
      <c r="Q553" s="178"/>
      <c r="R553" s="178"/>
      <c r="S553" s="178"/>
      <c r="T553" s="178"/>
      <c r="U553" s="178"/>
      <c r="V553" s="178"/>
    </row>
    <row r="554" spans="1:22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75"/>
      <c r="M554" s="175"/>
      <c r="N554" s="175"/>
      <c r="O554" s="178"/>
      <c r="P554" s="178"/>
      <c r="Q554" s="178"/>
      <c r="R554" s="178"/>
      <c r="S554" s="178"/>
      <c r="T554" s="178"/>
      <c r="U554" s="178"/>
      <c r="V554" s="178"/>
    </row>
    <row r="555" spans="1:22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75"/>
      <c r="M555" s="175"/>
      <c r="N555" s="175"/>
      <c r="O555" s="178"/>
      <c r="P555" s="178"/>
      <c r="Q555" s="178"/>
      <c r="R555" s="178"/>
      <c r="S555" s="178"/>
      <c r="T555" s="178"/>
      <c r="U555" s="178"/>
      <c r="V555" s="178"/>
    </row>
    <row r="556" spans="1:22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75"/>
      <c r="M556" s="175"/>
      <c r="N556" s="175"/>
      <c r="O556" s="178"/>
      <c r="P556" s="178"/>
      <c r="Q556" s="178"/>
      <c r="R556" s="178"/>
      <c r="S556" s="178"/>
      <c r="T556" s="178"/>
      <c r="U556" s="178"/>
      <c r="V556" s="178"/>
    </row>
    <row r="557" spans="1:22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75"/>
      <c r="M557" s="175"/>
      <c r="N557" s="175"/>
      <c r="O557" s="178"/>
      <c r="P557" s="178"/>
      <c r="Q557" s="178"/>
      <c r="R557" s="178"/>
      <c r="S557" s="178"/>
      <c r="T557" s="178"/>
      <c r="U557" s="178"/>
      <c r="V557" s="178"/>
    </row>
    <row r="558" spans="1:22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75"/>
      <c r="M558" s="175"/>
      <c r="N558" s="175"/>
      <c r="O558" s="178"/>
      <c r="P558" s="178"/>
      <c r="Q558" s="178"/>
      <c r="R558" s="178"/>
      <c r="S558" s="178"/>
      <c r="T558" s="178"/>
      <c r="U558" s="178"/>
      <c r="V558" s="178"/>
    </row>
    <row r="559" spans="1:22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75"/>
      <c r="M559" s="175"/>
      <c r="N559" s="175"/>
      <c r="O559" s="178"/>
      <c r="P559" s="178"/>
      <c r="Q559" s="178"/>
      <c r="R559" s="178"/>
      <c r="S559" s="178"/>
      <c r="T559" s="178"/>
      <c r="U559" s="178"/>
      <c r="V559" s="178"/>
    </row>
    <row r="560" spans="1:22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75"/>
      <c r="M560" s="175"/>
      <c r="N560" s="175"/>
      <c r="O560" s="178"/>
      <c r="P560" s="178"/>
      <c r="Q560" s="178"/>
      <c r="R560" s="178"/>
      <c r="S560" s="178"/>
      <c r="T560" s="178"/>
      <c r="U560" s="178"/>
      <c r="V560" s="178"/>
    </row>
    <row r="561" spans="1:22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75"/>
      <c r="M561" s="175"/>
      <c r="N561" s="175"/>
      <c r="O561" s="178"/>
      <c r="P561" s="178"/>
      <c r="Q561" s="178"/>
      <c r="R561" s="178"/>
      <c r="S561" s="178"/>
      <c r="T561" s="178"/>
      <c r="U561" s="178"/>
      <c r="V561" s="178"/>
    </row>
    <row r="562" spans="1:22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75"/>
      <c r="M562" s="175"/>
      <c r="N562" s="175"/>
      <c r="O562" s="178"/>
      <c r="P562" s="178"/>
      <c r="Q562" s="178"/>
      <c r="R562" s="178"/>
      <c r="S562" s="178"/>
      <c r="T562" s="178"/>
      <c r="U562" s="178"/>
      <c r="V562" s="178"/>
    </row>
    <row r="563" spans="1:22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75"/>
      <c r="M563" s="175"/>
      <c r="N563" s="175"/>
      <c r="O563" s="178"/>
      <c r="P563" s="178"/>
      <c r="Q563" s="178"/>
      <c r="R563" s="178"/>
      <c r="S563" s="178"/>
      <c r="T563" s="178"/>
      <c r="U563" s="178"/>
      <c r="V563" s="178"/>
    </row>
    <row r="564" spans="1:22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75"/>
      <c r="M564" s="175"/>
      <c r="N564" s="175"/>
      <c r="O564" s="178"/>
      <c r="P564" s="178"/>
      <c r="Q564" s="178"/>
      <c r="R564" s="178"/>
      <c r="S564" s="178"/>
      <c r="T564" s="178"/>
      <c r="U564" s="178"/>
      <c r="V564" s="178"/>
    </row>
    <row r="565" spans="1:22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75"/>
      <c r="M565" s="175"/>
      <c r="N565" s="175"/>
      <c r="O565" s="178"/>
      <c r="P565" s="178"/>
      <c r="Q565" s="178"/>
      <c r="R565" s="178"/>
      <c r="S565" s="178"/>
      <c r="T565" s="178"/>
      <c r="U565" s="178"/>
      <c r="V565" s="178"/>
    </row>
    <row r="566" spans="1:22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75"/>
      <c r="M566" s="175"/>
      <c r="N566" s="175"/>
      <c r="O566" s="178"/>
      <c r="P566" s="178"/>
      <c r="Q566" s="178"/>
      <c r="R566" s="178"/>
      <c r="S566" s="178"/>
      <c r="T566" s="178"/>
      <c r="U566" s="178"/>
      <c r="V566" s="178"/>
    </row>
    <row r="567" spans="1:22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75"/>
      <c r="M567" s="175"/>
      <c r="N567" s="175"/>
      <c r="O567" s="178"/>
      <c r="P567" s="178"/>
      <c r="Q567" s="178"/>
      <c r="R567" s="178"/>
      <c r="S567" s="178"/>
      <c r="T567" s="178"/>
      <c r="U567" s="178"/>
      <c r="V567" s="178"/>
    </row>
    <row r="568" spans="1:22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75"/>
      <c r="M568" s="175"/>
      <c r="N568" s="175"/>
      <c r="O568" s="178"/>
      <c r="P568" s="178"/>
      <c r="Q568" s="178"/>
      <c r="R568" s="178"/>
      <c r="S568" s="178"/>
      <c r="T568" s="178"/>
      <c r="U568" s="178"/>
      <c r="V568" s="178"/>
    </row>
    <row r="569" spans="1:22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75"/>
      <c r="M569" s="175"/>
      <c r="N569" s="175"/>
      <c r="O569" s="178"/>
      <c r="P569" s="178"/>
      <c r="Q569" s="178"/>
      <c r="R569" s="178"/>
      <c r="S569" s="178"/>
      <c r="T569" s="178"/>
      <c r="U569" s="178"/>
      <c r="V569" s="178"/>
    </row>
    <row r="570" spans="1:22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75"/>
      <c r="M570" s="175"/>
      <c r="N570" s="175"/>
      <c r="O570" s="178"/>
      <c r="P570" s="178"/>
      <c r="Q570" s="178"/>
      <c r="R570" s="178"/>
      <c r="S570" s="178"/>
      <c r="T570" s="178"/>
      <c r="U570" s="178"/>
      <c r="V570" s="178"/>
    </row>
    <row r="571" spans="1:22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75"/>
      <c r="M571" s="175"/>
      <c r="N571" s="175"/>
      <c r="O571" s="178"/>
      <c r="P571" s="178"/>
      <c r="Q571" s="178"/>
      <c r="R571" s="178"/>
      <c r="S571" s="178"/>
      <c r="T571" s="178"/>
      <c r="U571" s="178"/>
      <c r="V571" s="178"/>
    </row>
    <row r="572" spans="1:22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75"/>
      <c r="M572" s="175"/>
      <c r="N572" s="175"/>
      <c r="O572" s="178"/>
      <c r="P572" s="178"/>
      <c r="Q572" s="178"/>
      <c r="R572" s="178"/>
      <c r="S572" s="178"/>
      <c r="T572" s="178"/>
      <c r="U572" s="178"/>
      <c r="V572" s="178"/>
    </row>
    <row r="573" spans="1:22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75"/>
      <c r="M573" s="175"/>
      <c r="N573" s="175"/>
      <c r="O573" s="178"/>
      <c r="P573" s="178"/>
      <c r="Q573" s="178"/>
      <c r="R573" s="178"/>
      <c r="S573" s="178"/>
      <c r="T573" s="178"/>
      <c r="U573" s="178"/>
      <c r="V573" s="178"/>
    </row>
    <row r="574" spans="1:22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75"/>
      <c r="M574" s="175"/>
      <c r="N574" s="175"/>
      <c r="O574" s="178"/>
      <c r="P574" s="178"/>
      <c r="Q574" s="178"/>
      <c r="R574" s="178"/>
      <c r="S574" s="178"/>
      <c r="T574" s="178"/>
      <c r="U574" s="178"/>
      <c r="V574" s="178"/>
    </row>
    <row r="575" spans="1:22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75"/>
      <c r="M575" s="175"/>
      <c r="N575" s="175"/>
      <c r="O575" s="178"/>
      <c r="P575" s="178"/>
      <c r="Q575" s="178"/>
      <c r="R575" s="178"/>
      <c r="S575" s="178"/>
      <c r="T575" s="178"/>
      <c r="U575" s="178"/>
      <c r="V575" s="178"/>
    </row>
    <row r="576" spans="1:22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75"/>
      <c r="M576" s="175"/>
      <c r="N576" s="175"/>
      <c r="O576" s="178"/>
      <c r="P576" s="178"/>
      <c r="Q576" s="178"/>
      <c r="R576" s="178"/>
      <c r="S576" s="178"/>
      <c r="T576" s="178"/>
      <c r="U576" s="178"/>
      <c r="V576" s="178"/>
    </row>
    <row r="577" spans="1:22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75"/>
      <c r="M577" s="175"/>
      <c r="N577" s="175"/>
      <c r="O577" s="178"/>
      <c r="P577" s="178"/>
      <c r="Q577" s="178"/>
      <c r="R577" s="178"/>
      <c r="S577" s="178"/>
      <c r="T577" s="178"/>
      <c r="U577" s="178"/>
      <c r="V577" s="178"/>
    </row>
    <row r="578" spans="1:22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75"/>
      <c r="M578" s="175"/>
      <c r="N578" s="175"/>
      <c r="O578" s="178"/>
      <c r="P578" s="178"/>
      <c r="Q578" s="178"/>
      <c r="R578" s="178"/>
      <c r="S578" s="178"/>
      <c r="T578" s="178"/>
      <c r="U578" s="178"/>
      <c r="V578" s="178"/>
    </row>
    <row r="579" spans="1:22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75"/>
      <c r="M579" s="175"/>
      <c r="N579" s="175"/>
      <c r="O579" s="178"/>
      <c r="P579" s="178"/>
      <c r="Q579" s="178"/>
      <c r="R579" s="178"/>
      <c r="S579" s="178"/>
      <c r="T579" s="178"/>
      <c r="U579" s="178"/>
      <c r="V579" s="178"/>
    </row>
    <row r="580" spans="1:22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75"/>
      <c r="M580" s="175"/>
      <c r="N580" s="175"/>
      <c r="O580" s="178"/>
      <c r="P580" s="178"/>
      <c r="Q580" s="178"/>
      <c r="R580" s="178"/>
      <c r="S580" s="178"/>
      <c r="T580" s="178"/>
      <c r="U580" s="178"/>
      <c r="V580" s="178"/>
    </row>
    <row r="581" spans="1:22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75"/>
      <c r="M581" s="175"/>
      <c r="N581" s="175"/>
      <c r="O581" s="178"/>
      <c r="P581" s="178"/>
      <c r="Q581" s="178"/>
      <c r="R581" s="178"/>
      <c r="S581" s="178"/>
      <c r="T581" s="178"/>
      <c r="U581" s="178"/>
      <c r="V581" s="178"/>
    </row>
    <row r="582" spans="1:22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75"/>
      <c r="M582" s="175"/>
      <c r="N582" s="175"/>
      <c r="O582" s="178"/>
      <c r="P582" s="178"/>
      <c r="Q582" s="178"/>
      <c r="R582" s="178"/>
      <c r="S582" s="178"/>
      <c r="T582" s="178"/>
      <c r="U582" s="178"/>
      <c r="V582" s="178"/>
    </row>
    <row r="583" spans="1:22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75"/>
      <c r="M583" s="175"/>
      <c r="N583" s="175"/>
      <c r="O583" s="178"/>
      <c r="P583" s="178"/>
      <c r="Q583" s="178"/>
      <c r="R583" s="178"/>
      <c r="S583" s="178"/>
      <c r="T583" s="178"/>
      <c r="U583" s="178"/>
      <c r="V583" s="178"/>
    </row>
    <row r="584" spans="1:22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75"/>
      <c r="M584" s="175"/>
      <c r="N584" s="175"/>
      <c r="O584" s="178"/>
      <c r="P584" s="178"/>
      <c r="Q584" s="178"/>
      <c r="R584" s="178"/>
      <c r="S584" s="178"/>
      <c r="T584" s="178"/>
      <c r="U584" s="178"/>
      <c r="V584" s="178"/>
    </row>
    <row r="585" spans="1:22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75"/>
      <c r="M585" s="175"/>
      <c r="N585" s="175"/>
      <c r="O585" s="178"/>
      <c r="P585" s="178"/>
      <c r="Q585" s="178"/>
      <c r="R585" s="178"/>
      <c r="S585" s="178"/>
      <c r="T585" s="178"/>
      <c r="U585" s="178"/>
      <c r="V585" s="178"/>
    </row>
    <row r="586" spans="1:22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75"/>
      <c r="M586" s="175"/>
      <c r="N586" s="175"/>
      <c r="O586" s="178"/>
      <c r="P586" s="178"/>
      <c r="Q586" s="178"/>
      <c r="R586" s="178"/>
      <c r="S586" s="178"/>
      <c r="T586" s="178"/>
      <c r="U586" s="178"/>
      <c r="V586" s="178"/>
    </row>
    <row r="587" spans="1:22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75"/>
      <c r="M587" s="175"/>
      <c r="N587" s="175"/>
      <c r="O587" s="178"/>
      <c r="P587" s="178"/>
      <c r="Q587" s="178"/>
      <c r="R587" s="178"/>
      <c r="S587" s="178"/>
      <c r="T587" s="178"/>
      <c r="U587" s="178"/>
      <c r="V587" s="178"/>
    </row>
    <row r="588" spans="1:22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75"/>
      <c r="M588" s="175"/>
      <c r="N588" s="175"/>
      <c r="O588" s="178"/>
      <c r="P588" s="178"/>
      <c r="Q588" s="178"/>
      <c r="R588" s="178"/>
      <c r="S588" s="178"/>
      <c r="T588" s="178"/>
      <c r="U588" s="178"/>
      <c r="V588" s="178"/>
    </row>
    <row r="589" spans="1:22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75"/>
      <c r="M589" s="175"/>
      <c r="N589" s="175"/>
      <c r="O589" s="178"/>
      <c r="P589" s="178"/>
      <c r="Q589" s="178"/>
      <c r="R589" s="178"/>
      <c r="S589" s="178"/>
      <c r="T589" s="178"/>
      <c r="U589" s="178"/>
      <c r="V589" s="178"/>
    </row>
    <row r="590" spans="1:22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75"/>
      <c r="M590" s="175"/>
      <c r="N590" s="175"/>
      <c r="O590" s="178"/>
      <c r="P590" s="178"/>
      <c r="Q590" s="178"/>
      <c r="R590" s="178"/>
      <c r="S590" s="178"/>
      <c r="T590" s="178"/>
      <c r="U590" s="178"/>
      <c r="V590" s="178"/>
    </row>
    <row r="591" spans="1:22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75"/>
      <c r="M591" s="175"/>
      <c r="N591" s="175"/>
      <c r="O591" s="178"/>
      <c r="P591" s="178"/>
      <c r="Q591" s="178"/>
      <c r="R591" s="178"/>
      <c r="S591" s="178"/>
      <c r="T591" s="178"/>
      <c r="U591" s="178"/>
      <c r="V591" s="178"/>
    </row>
    <row r="592" spans="1:22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75"/>
      <c r="M592" s="175"/>
      <c r="N592" s="175"/>
      <c r="O592" s="178"/>
      <c r="P592" s="178"/>
      <c r="Q592" s="178"/>
      <c r="R592" s="178"/>
      <c r="S592" s="178"/>
      <c r="T592" s="178"/>
      <c r="U592" s="178"/>
      <c r="V592" s="178"/>
    </row>
    <row r="593" spans="1:22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75"/>
      <c r="M593" s="175"/>
      <c r="N593" s="175"/>
      <c r="O593" s="178"/>
      <c r="P593" s="178"/>
      <c r="Q593" s="178"/>
      <c r="R593" s="178"/>
      <c r="S593" s="178"/>
      <c r="T593" s="178"/>
      <c r="U593" s="178"/>
      <c r="V593" s="178"/>
    </row>
    <row r="594" spans="1:22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75"/>
      <c r="M594" s="175"/>
      <c r="N594" s="175"/>
      <c r="O594" s="178"/>
      <c r="P594" s="178"/>
      <c r="Q594" s="178"/>
      <c r="R594" s="178"/>
      <c r="S594" s="178"/>
      <c r="T594" s="178"/>
      <c r="U594" s="178"/>
      <c r="V594" s="178"/>
    </row>
    <row r="595" spans="1:22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75"/>
      <c r="M595" s="175"/>
      <c r="N595" s="175"/>
      <c r="O595" s="178"/>
      <c r="P595" s="178"/>
      <c r="Q595" s="178"/>
      <c r="R595" s="178"/>
      <c r="S595" s="178"/>
      <c r="T595" s="178"/>
      <c r="U595" s="178"/>
      <c r="V595" s="178"/>
    </row>
    <row r="596" spans="1:22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75"/>
      <c r="M596" s="175"/>
      <c r="N596" s="175"/>
      <c r="O596" s="178"/>
      <c r="P596" s="178"/>
      <c r="Q596" s="178"/>
      <c r="R596" s="178"/>
      <c r="S596" s="178"/>
      <c r="T596" s="178"/>
      <c r="U596" s="178"/>
      <c r="V596" s="178"/>
    </row>
    <row r="597" spans="1:22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75"/>
      <c r="M597" s="175"/>
      <c r="N597" s="175"/>
      <c r="O597" s="178"/>
      <c r="P597" s="178"/>
      <c r="Q597" s="178"/>
      <c r="R597" s="178"/>
      <c r="S597" s="178"/>
      <c r="T597" s="178"/>
      <c r="U597" s="178"/>
      <c r="V597" s="178"/>
    </row>
    <row r="598" spans="1:22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75"/>
      <c r="M598" s="175"/>
      <c r="N598" s="175"/>
      <c r="O598" s="178"/>
      <c r="P598" s="178"/>
      <c r="Q598" s="178"/>
      <c r="R598" s="178"/>
      <c r="S598" s="178"/>
      <c r="T598" s="178"/>
      <c r="U598" s="178"/>
      <c r="V598" s="178"/>
    </row>
    <row r="599" spans="1:22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75"/>
      <c r="M599" s="175"/>
      <c r="N599" s="175"/>
      <c r="O599" s="178"/>
      <c r="P599" s="178"/>
      <c r="Q599" s="178"/>
      <c r="R599" s="178"/>
      <c r="S599" s="178"/>
      <c r="T599" s="178"/>
      <c r="U599" s="178"/>
      <c r="V599" s="178"/>
    </row>
    <row r="600" spans="1:22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75"/>
      <c r="M600" s="175"/>
      <c r="N600" s="175"/>
      <c r="O600" s="178"/>
      <c r="P600" s="178"/>
      <c r="Q600" s="178"/>
      <c r="R600" s="178"/>
      <c r="S600" s="178"/>
      <c r="T600" s="178"/>
      <c r="U600" s="178"/>
      <c r="V600" s="178"/>
    </row>
    <row r="601" spans="1:22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75"/>
      <c r="M601" s="175"/>
      <c r="N601" s="175"/>
      <c r="O601" s="178"/>
      <c r="P601" s="178"/>
      <c r="Q601" s="178"/>
      <c r="R601" s="178"/>
      <c r="S601" s="178"/>
      <c r="T601" s="178"/>
      <c r="U601" s="178"/>
      <c r="V601" s="178"/>
    </row>
    <row r="602" spans="1:22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75"/>
      <c r="M602" s="175"/>
      <c r="N602" s="175"/>
      <c r="O602" s="178"/>
      <c r="P602" s="178"/>
      <c r="Q602" s="178"/>
      <c r="R602" s="178"/>
      <c r="S602" s="178"/>
      <c r="T602" s="178"/>
      <c r="U602" s="178"/>
      <c r="V602" s="178"/>
    </row>
    <row r="603" spans="1:22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75"/>
      <c r="M603" s="175"/>
      <c r="N603" s="175"/>
      <c r="O603" s="178"/>
      <c r="P603" s="178"/>
      <c r="Q603" s="178"/>
      <c r="R603" s="178"/>
      <c r="S603" s="178"/>
      <c r="T603" s="178"/>
      <c r="U603" s="178"/>
      <c r="V603" s="178"/>
    </row>
    <row r="604" spans="1:22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75"/>
      <c r="M604" s="175"/>
      <c r="N604" s="175"/>
      <c r="O604" s="178"/>
      <c r="P604" s="178"/>
      <c r="Q604" s="178"/>
      <c r="R604" s="178"/>
      <c r="S604" s="178"/>
      <c r="T604" s="178"/>
      <c r="U604" s="178"/>
      <c r="V604" s="178"/>
    </row>
    <row r="605" spans="1:22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75"/>
      <c r="M605" s="175"/>
      <c r="N605" s="175"/>
      <c r="O605" s="178"/>
      <c r="P605" s="178"/>
      <c r="Q605" s="178"/>
      <c r="R605" s="178"/>
      <c r="S605" s="178"/>
      <c r="T605" s="178"/>
      <c r="U605" s="178"/>
      <c r="V605" s="178"/>
    </row>
    <row r="606" spans="1:22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75"/>
      <c r="M606" s="175"/>
      <c r="N606" s="175"/>
      <c r="O606" s="178"/>
      <c r="P606" s="178"/>
      <c r="Q606" s="178"/>
      <c r="R606" s="178"/>
      <c r="S606" s="178"/>
      <c r="T606" s="178"/>
      <c r="U606" s="178"/>
      <c r="V606" s="178"/>
    </row>
    <row r="607" spans="1:22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75"/>
      <c r="M607" s="175"/>
      <c r="N607" s="175"/>
      <c r="O607" s="178"/>
      <c r="P607" s="178"/>
      <c r="Q607" s="178"/>
      <c r="R607" s="178"/>
      <c r="S607" s="178"/>
      <c r="T607" s="178"/>
      <c r="U607" s="178"/>
      <c r="V607" s="178"/>
    </row>
    <row r="608" spans="1:22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75"/>
      <c r="M608" s="175"/>
      <c r="N608" s="175"/>
      <c r="O608" s="178"/>
      <c r="P608" s="178"/>
      <c r="Q608" s="178"/>
      <c r="R608" s="178"/>
      <c r="S608" s="178"/>
      <c r="T608" s="178"/>
      <c r="U608" s="178"/>
      <c r="V608" s="178"/>
    </row>
    <row r="609" spans="1:22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75"/>
      <c r="M609" s="175"/>
      <c r="N609" s="175"/>
      <c r="O609" s="178"/>
      <c r="P609" s="178"/>
      <c r="Q609" s="178"/>
      <c r="R609" s="178"/>
      <c r="S609" s="178"/>
      <c r="T609" s="178"/>
      <c r="U609" s="178"/>
      <c r="V609" s="178"/>
    </row>
    <row r="610" spans="1:22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75"/>
      <c r="M610" s="175"/>
      <c r="N610" s="175"/>
      <c r="O610" s="178"/>
      <c r="P610" s="178"/>
      <c r="Q610" s="178"/>
      <c r="R610" s="178"/>
      <c r="S610" s="178"/>
      <c r="T610" s="178"/>
      <c r="U610" s="178"/>
      <c r="V610" s="178"/>
    </row>
    <row r="611" spans="1:22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75"/>
      <c r="M611" s="175"/>
      <c r="N611" s="175"/>
      <c r="O611" s="178"/>
      <c r="P611" s="178"/>
      <c r="Q611" s="178"/>
      <c r="R611" s="178"/>
      <c r="S611" s="178"/>
      <c r="T611" s="178"/>
      <c r="U611" s="178"/>
      <c r="V611" s="178"/>
    </row>
    <row r="612" spans="1:22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75"/>
      <c r="M612" s="175"/>
      <c r="N612" s="175"/>
      <c r="O612" s="178"/>
      <c r="P612" s="178"/>
      <c r="Q612" s="178"/>
      <c r="R612" s="178"/>
      <c r="S612" s="178"/>
      <c r="T612" s="178"/>
      <c r="U612" s="178"/>
      <c r="V612" s="178"/>
    </row>
    <row r="613" spans="1:22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75"/>
      <c r="M613" s="175"/>
      <c r="N613" s="175"/>
      <c r="O613" s="178"/>
      <c r="P613" s="178"/>
      <c r="Q613" s="178"/>
      <c r="R613" s="178"/>
      <c r="S613" s="178"/>
      <c r="T613" s="178"/>
      <c r="U613" s="178"/>
      <c r="V613" s="178"/>
    </row>
    <row r="614" spans="1:22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75"/>
      <c r="M614" s="175"/>
      <c r="N614" s="175"/>
      <c r="O614" s="178"/>
      <c r="P614" s="178"/>
      <c r="Q614" s="178"/>
      <c r="R614" s="178"/>
      <c r="S614" s="178"/>
      <c r="T614" s="178"/>
      <c r="U614" s="178"/>
      <c r="V614" s="178"/>
    </row>
    <row r="615" spans="1:22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75"/>
      <c r="M615" s="175"/>
      <c r="N615" s="175"/>
      <c r="O615" s="178"/>
      <c r="P615" s="178"/>
      <c r="Q615" s="178"/>
      <c r="R615" s="178"/>
      <c r="S615" s="178"/>
      <c r="T615" s="178"/>
      <c r="U615" s="178"/>
      <c r="V615" s="178"/>
    </row>
    <row r="616" spans="1:22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75"/>
      <c r="M616" s="175"/>
      <c r="N616" s="175"/>
      <c r="O616" s="178"/>
      <c r="P616" s="178"/>
      <c r="Q616" s="178"/>
      <c r="R616" s="178"/>
      <c r="S616" s="178"/>
      <c r="T616" s="178"/>
      <c r="U616" s="178"/>
      <c r="V616" s="178"/>
    </row>
    <row r="617" spans="1:22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75"/>
      <c r="M617" s="175"/>
      <c r="N617" s="175"/>
      <c r="O617" s="178"/>
      <c r="P617" s="178"/>
      <c r="Q617" s="178"/>
      <c r="R617" s="178"/>
      <c r="S617" s="178"/>
      <c r="T617" s="178"/>
      <c r="U617" s="178"/>
      <c r="V617" s="178"/>
    </row>
    <row r="618" spans="1:22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75"/>
      <c r="M618" s="175"/>
      <c r="N618" s="175"/>
      <c r="O618" s="178"/>
      <c r="P618" s="178"/>
      <c r="Q618" s="178"/>
      <c r="R618" s="178"/>
      <c r="S618" s="178"/>
      <c r="T618" s="178"/>
      <c r="U618" s="178"/>
      <c r="V618" s="178"/>
    </row>
    <row r="619" spans="1:22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75"/>
      <c r="M619" s="175"/>
      <c r="N619" s="175"/>
      <c r="O619" s="178"/>
      <c r="P619" s="178"/>
      <c r="Q619" s="178"/>
      <c r="R619" s="178"/>
      <c r="S619" s="178"/>
      <c r="T619" s="178"/>
      <c r="U619" s="178"/>
      <c r="V619" s="178"/>
    </row>
    <row r="620" spans="1:22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75"/>
      <c r="M620" s="175"/>
      <c r="N620" s="175"/>
      <c r="O620" s="178"/>
      <c r="P620" s="178"/>
      <c r="Q620" s="178"/>
      <c r="R620" s="178"/>
      <c r="S620" s="178"/>
      <c r="T620" s="178"/>
      <c r="U620" s="178"/>
      <c r="V620" s="178"/>
    </row>
    <row r="621" spans="1:22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75"/>
      <c r="M621" s="175"/>
      <c r="N621" s="175"/>
      <c r="O621" s="178"/>
      <c r="P621" s="178"/>
      <c r="Q621" s="178"/>
      <c r="R621" s="178"/>
      <c r="S621" s="178"/>
      <c r="T621" s="178"/>
      <c r="U621" s="178"/>
      <c r="V621" s="178"/>
    </row>
    <row r="622" spans="1:22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75"/>
      <c r="M622" s="175"/>
      <c r="N622" s="175"/>
      <c r="O622" s="178"/>
      <c r="P622" s="178"/>
      <c r="Q622" s="178"/>
      <c r="R622" s="178"/>
      <c r="S622" s="178"/>
      <c r="T622" s="178"/>
      <c r="U622" s="178"/>
      <c r="V622" s="178"/>
    </row>
    <row r="623" spans="1:22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75"/>
      <c r="M623" s="175"/>
      <c r="N623" s="175"/>
      <c r="O623" s="178"/>
      <c r="P623" s="178"/>
      <c r="Q623" s="178"/>
      <c r="R623" s="178"/>
      <c r="S623" s="178"/>
      <c r="T623" s="178"/>
      <c r="U623" s="178"/>
      <c r="V623" s="178"/>
    </row>
    <row r="624" spans="1:22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75"/>
      <c r="M624" s="175"/>
      <c r="N624" s="175"/>
      <c r="O624" s="178"/>
      <c r="P624" s="178"/>
      <c r="Q624" s="178"/>
      <c r="R624" s="178"/>
      <c r="S624" s="178"/>
      <c r="T624" s="178"/>
      <c r="U624" s="178"/>
      <c r="V624" s="178"/>
    </row>
    <row r="625" spans="1:22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75"/>
      <c r="M625" s="175"/>
      <c r="N625" s="175"/>
      <c r="O625" s="178"/>
      <c r="P625" s="178"/>
      <c r="Q625" s="178"/>
      <c r="R625" s="178"/>
      <c r="S625" s="178"/>
      <c r="T625" s="178"/>
      <c r="U625" s="178"/>
      <c r="V625" s="178"/>
    </row>
    <row r="626" spans="1:22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75"/>
      <c r="M626" s="175"/>
      <c r="N626" s="175"/>
      <c r="O626" s="178"/>
      <c r="P626" s="178"/>
      <c r="Q626" s="178"/>
      <c r="R626" s="178"/>
      <c r="S626" s="178"/>
      <c r="T626" s="178"/>
      <c r="U626" s="178"/>
      <c r="V626" s="178"/>
    </row>
    <row r="627" spans="1:22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75"/>
      <c r="M627" s="175"/>
      <c r="N627" s="175"/>
      <c r="O627" s="178"/>
      <c r="P627" s="178"/>
      <c r="Q627" s="178"/>
      <c r="R627" s="178"/>
      <c r="S627" s="178"/>
      <c r="T627" s="178"/>
      <c r="U627" s="178"/>
      <c r="V627" s="178"/>
    </row>
    <row r="628" spans="1:22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75"/>
      <c r="M628" s="175"/>
      <c r="N628" s="175"/>
      <c r="O628" s="178"/>
      <c r="P628" s="178"/>
      <c r="Q628" s="178"/>
      <c r="R628" s="178"/>
      <c r="S628" s="178"/>
      <c r="T628" s="178"/>
      <c r="U628" s="178"/>
      <c r="V628" s="178"/>
    </row>
    <row r="629" spans="1:22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75"/>
      <c r="M629" s="175"/>
      <c r="N629" s="175"/>
      <c r="O629" s="178"/>
      <c r="P629" s="178"/>
      <c r="Q629" s="178"/>
      <c r="R629" s="178"/>
      <c r="S629" s="178"/>
      <c r="T629" s="178"/>
      <c r="U629" s="178"/>
      <c r="V629" s="178"/>
    </row>
    <row r="630" spans="1:22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75"/>
      <c r="M630" s="175"/>
      <c r="N630" s="175"/>
      <c r="O630" s="178"/>
      <c r="P630" s="178"/>
      <c r="Q630" s="178"/>
      <c r="R630" s="178"/>
      <c r="S630" s="178"/>
      <c r="T630" s="178"/>
      <c r="U630" s="178"/>
      <c r="V630" s="178"/>
    </row>
    <row r="631" spans="1:22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75"/>
      <c r="M631" s="175"/>
      <c r="N631" s="175"/>
      <c r="O631" s="178"/>
      <c r="P631" s="178"/>
      <c r="Q631" s="178"/>
      <c r="R631" s="178"/>
      <c r="S631" s="178"/>
      <c r="T631" s="178"/>
      <c r="U631" s="178"/>
      <c r="V631" s="178"/>
    </row>
    <row r="632" spans="1:22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75"/>
      <c r="M632" s="175"/>
      <c r="N632" s="175"/>
      <c r="O632" s="178"/>
      <c r="P632" s="178"/>
      <c r="Q632" s="178"/>
      <c r="R632" s="178"/>
      <c r="S632" s="178"/>
      <c r="T632" s="178"/>
      <c r="U632" s="178"/>
      <c r="V632" s="178"/>
    </row>
    <row r="633" spans="1:22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75"/>
      <c r="M633" s="175"/>
      <c r="N633" s="175"/>
      <c r="O633" s="178"/>
      <c r="P633" s="178"/>
      <c r="Q633" s="178"/>
      <c r="R633" s="178"/>
      <c r="S633" s="178"/>
      <c r="T633" s="178"/>
      <c r="U633" s="178"/>
      <c r="V633" s="178"/>
    </row>
    <row r="634" spans="1:22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75"/>
      <c r="M634" s="175"/>
      <c r="N634" s="175"/>
      <c r="O634" s="178"/>
      <c r="P634" s="178"/>
      <c r="Q634" s="178"/>
      <c r="R634" s="178"/>
      <c r="S634" s="178"/>
      <c r="T634" s="178"/>
      <c r="U634" s="178"/>
      <c r="V634" s="178"/>
    </row>
    <row r="635" spans="1:22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75"/>
      <c r="M635" s="175"/>
      <c r="N635" s="175"/>
      <c r="O635" s="178"/>
      <c r="P635" s="178"/>
      <c r="Q635" s="178"/>
      <c r="R635" s="178"/>
      <c r="S635" s="178"/>
      <c r="T635" s="178"/>
      <c r="U635" s="178"/>
      <c r="V635" s="178"/>
    </row>
    <row r="636" spans="1:22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75"/>
      <c r="M636" s="175"/>
      <c r="N636" s="175"/>
      <c r="O636" s="178"/>
      <c r="P636" s="178"/>
      <c r="Q636" s="178"/>
      <c r="R636" s="178"/>
      <c r="S636" s="178"/>
      <c r="T636" s="178"/>
      <c r="U636" s="178"/>
      <c r="V636" s="178"/>
    </row>
    <row r="637" spans="1:22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75"/>
      <c r="M637" s="175"/>
      <c r="N637" s="175"/>
      <c r="O637" s="178"/>
      <c r="P637" s="178"/>
      <c r="Q637" s="178"/>
      <c r="R637" s="178"/>
      <c r="S637" s="178"/>
      <c r="T637" s="178"/>
      <c r="U637" s="178"/>
      <c r="V637" s="178"/>
    </row>
    <row r="638" spans="1:22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75"/>
      <c r="M638" s="175"/>
      <c r="N638" s="175"/>
      <c r="O638" s="178"/>
      <c r="P638" s="178"/>
      <c r="Q638" s="178"/>
      <c r="R638" s="178"/>
      <c r="S638" s="178"/>
      <c r="T638" s="178"/>
      <c r="U638" s="178"/>
      <c r="V638" s="178"/>
    </row>
    <row r="639" spans="1:22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75"/>
      <c r="M639" s="175"/>
      <c r="N639" s="175"/>
      <c r="O639" s="178"/>
      <c r="P639" s="178"/>
      <c r="Q639" s="178"/>
      <c r="R639" s="178"/>
      <c r="S639" s="178"/>
      <c r="T639" s="178"/>
      <c r="U639" s="178"/>
      <c r="V639" s="178"/>
    </row>
    <row r="640" spans="1:22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75"/>
      <c r="M640" s="175"/>
      <c r="N640" s="175"/>
      <c r="O640" s="178"/>
      <c r="P640" s="178"/>
      <c r="Q640" s="178"/>
      <c r="R640" s="178"/>
      <c r="S640" s="178"/>
      <c r="T640" s="178"/>
      <c r="U640" s="178"/>
      <c r="V640" s="178"/>
    </row>
    <row r="641" spans="1:22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75"/>
      <c r="M641" s="175"/>
      <c r="N641" s="175"/>
      <c r="O641" s="178"/>
      <c r="P641" s="178"/>
      <c r="Q641" s="178"/>
      <c r="R641" s="178"/>
      <c r="S641" s="178"/>
      <c r="T641" s="178"/>
      <c r="U641" s="178"/>
      <c r="V641" s="178"/>
    </row>
    <row r="642" spans="1:22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75"/>
      <c r="M642" s="175"/>
      <c r="N642" s="175"/>
      <c r="O642" s="178"/>
      <c r="P642" s="178"/>
      <c r="Q642" s="178"/>
      <c r="R642" s="178"/>
      <c r="S642" s="178"/>
      <c r="T642" s="178"/>
      <c r="U642" s="178"/>
      <c r="V642" s="178"/>
    </row>
    <row r="643" spans="1:22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75"/>
      <c r="M643" s="175"/>
      <c r="N643" s="175"/>
      <c r="O643" s="178"/>
      <c r="P643" s="178"/>
      <c r="Q643" s="178"/>
      <c r="R643" s="178"/>
      <c r="S643" s="178"/>
      <c r="T643" s="178"/>
      <c r="U643" s="178"/>
      <c r="V643" s="178"/>
    </row>
    <row r="644" spans="1:22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75"/>
      <c r="M644" s="175"/>
      <c r="N644" s="175"/>
      <c r="O644" s="178"/>
      <c r="P644" s="178"/>
      <c r="Q644" s="178"/>
      <c r="R644" s="178"/>
      <c r="S644" s="178"/>
      <c r="T644" s="178"/>
      <c r="U644" s="178"/>
      <c r="V644" s="178"/>
    </row>
    <row r="645" spans="1:22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75"/>
      <c r="M645" s="175"/>
      <c r="N645" s="175"/>
      <c r="O645" s="178"/>
      <c r="P645" s="178"/>
      <c r="Q645" s="178"/>
      <c r="R645" s="178"/>
      <c r="S645" s="178"/>
      <c r="T645" s="178"/>
      <c r="U645" s="178"/>
      <c r="V645" s="178"/>
    </row>
    <row r="646" spans="1:22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75"/>
      <c r="M646" s="175"/>
      <c r="N646" s="175"/>
      <c r="O646" s="178"/>
      <c r="P646" s="178"/>
      <c r="Q646" s="178"/>
      <c r="R646" s="178"/>
      <c r="S646" s="178"/>
      <c r="T646" s="178"/>
      <c r="U646" s="178"/>
      <c r="V646" s="178"/>
    </row>
    <row r="647" spans="1:22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75"/>
      <c r="M647" s="175"/>
      <c r="N647" s="175"/>
      <c r="O647" s="178"/>
      <c r="P647" s="178"/>
      <c r="Q647" s="178"/>
      <c r="R647" s="178"/>
      <c r="S647" s="178"/>
      <c r="T647" s="178"/>
      <c r="U647" s="178"/>
      <c r="V647" s="178"/>
    </row>
    <row r="648" spans="1:22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75"/>
      <c r="M648" s="175"/>
      <c r="N648" s="175"/>
      <c r="O648" s="178"/>
      <c r="P648" s="178"/>
      <c r="Q648" s="178"/>
      <c r="R648" s="178"/>
      <c r="S648" s="178"/>
      <c r="T648" s="178"/>
      <c r="U648" s="178"/>
      <c r="V648" s="178"/>
    </row>
    <row r="649" spans="1:22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75"/>
      <c r="M649" s="175"/>
      <c r="N649" s="175"/>
      <c r="O649" s="178"/>
      <c r="P649" s="178"/>
      <c r="Q649" s="178"/>
      <c r="R649" s="178"/>
      <c r="S649" s="178"/>
      <c r="T649" s="178"/>
      <c r="U649" s="178"/>
      <c r="V649" s="178"/>
    </row>
    <row r="650" spans="1:22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75"/>
      <c r="M650" s="175"/>
      <c r="N650" s="175"/>
      <c r="O650" s="178"/>
      <c r="P650" s="178"/>
      <c r="Q650" s="178"/>
      <c r="R650" s="178"/>
      <c r="S650" s="178"/>
      <c r="T650" s="178"/>
      <c r="U650" s="178"/>
      <c r="V650" s="178"/>
    </row>
    <row r="651" spans="1:22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75"/>
      <c r="M651" s="175"/>
      <c r="N651" s="175"/>
      <c r="O651" s="178"/>
      <c r="P651" s="178"/>
      <c r="Q651" s="178"/>
      <c r="R651" s="178"/>
      <c r="S651" s="178"/>
      <c r="T651" s="178"/>
      <c r="U651" s="178"/>
      <c r="V651" s="178"/>
    </row>
    <row r="652" spans="1:22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75"/>
      <c r="M652" s="175"/>
      <c r="N652" s="175"/>
      <c r="O652" s="178"/>
      <c r="P652" s="178"/>
      <c r="Q652" s="178"/>
      <c r="R652" s="178"/>
      <c r="S652" s="178"/>
      <c r="T652" s="178"/>
      <c r="U652" s="178"/>
      <c r="V652" s="178"/>
    </row>
    <row r="653" spans="1:22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75"/>
      <c r="M653" s="175"/>
      <c r="N653" s="175"/>
      <c r="O653" s="178"/>
      <c r="P653" s="178"/>
      <c r="Q653" s="178"/>
      <c r="R653" s="178"/>
      <c r="S653" s="178"/>
      <c r="T653" s="178"/>
      <c r="U653" s="178"/>
      <c r="V653" s="178"/>
    </row>
    <row r="654" spans="1:22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75"/>
      <c r="M654" s="175"/>
      <c r="N654" s="175"/>
      <c r="O654" s="178"/>
      <c r="P654" s="178"/>
      <c r="Q654" s="178"/>
      <c r="R654" s="178"/>
      <c r="S654" s="178"/>
      <c r="T654" s="178"/>
      <c r="U654" s="178"/>
      <c r="V654" s="178"/>
    </row>
    <row r="655" spans="1:22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75"/>
      <c r="M655" s="175"/>
      <c r="N655" s="175"/>
      <c r="O655" s="178"/>
      <c r="P655" s="178"/>
      <c r="Q655" s="178"/>
      <c r="R655" s="178"/>
      <c r="S655" s="178"/>
      <c r="T655" s="178"/>
      <c r="U655" s="178"/>
      <c r="V655" s="178"/>
    </row>
    <row r="656" spans="1:22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75"/>
      <c r="M656" s="175"/>
      <c r="N656" s="175"/>
      <c r="O656" s="178"/>
      <c r="P656" s="178"/>
      <c r="Q656" s="178"/>
      <c r="R656" s="178"/>
      <c r="S656" s="178"/>
      <c r="T656" s="178"/>
      <c r="U656" s="178"/>
      <c r="V656" s="178"/>
    </row>
    <row r="657" spans="1:22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75"/>
      <c r="M657" s="175"/>
      <c r="N657" s="175"/>
      <c r="O657" s="178"/>
      <c r="P657" s="178"/>
      <c r="Q657" s="178"/>
      <c r="R657" s="178"/>
      <c r="S657" s="178"/>
      <c r="T657" s="178"/>
      <c r="U657" s="178"/>
      <c r="V657" s="178"/>
    </row>
    <row r="658" spans="1:22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75"/>
      <c r="M658" s="175"/>
      <c r="N658" s="175"/>
      <c r="O658" s="178"/>
      <c r="P658" s="178"/>
      <c r="Q658" s="178"/>
      <c r="R658" s="178"/>
      <c r="S658" s="178"/>
      <c r="T658" s="178"/>
      <c r="U658" s="178"/>
      <c r="V658" s="178"/>
    </row>
    <row r="659" spans="1:22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75"/>
      <c r="M659" s="175"/>
      <c r="N659" s="175"/>
      <c r="O659" s="178"/>
      <c r="P659" s="178"/>
      <c r="Q659" s="178"/>
      <c r="R659" s="178"/>
      <c r="S659" s="178"/>
      <c r="T659" s="178"/>
      <c r="U659" s="178"/>
      <c r="V659" s="178"/>
    </row>
    <row r="660" spans="1:22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75"/>
      <c r="M660" s="175"/>
      <c r="N660" s="175"/>
      <c r="O660" s="178"/>
      <c r="P660" s="178"/>
      <c r="Q660" s="178"/>
      <c r="R660" s="178"/>
      <c r="S660" s="178"/>
      <c r="T660" s="178"/>
      <c r="U660" s="178"/>
      <c r="V660" s="178"/>
    </row>
    <row r="661" spans="1:22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75"/>
      <c r="M661" s="175"/>
      <c r="N661" s="175"/>
      <c r="O661" s="178"/>
      <c r="P661" s="178"/>
      <c r="Q661" s="178"/>
      <c r="R661" s="178"/>
      <c r="S661" s="178"/>
      <c r="T661" s="178"/>
      <c r="U661" s="178"/>
      <c r="V661" s="178"/>
    </row>
    <row r="662" spans="1:22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75"/>
      <c r="M662" s="175"/>
      <c r="N662" s="175"/>
      <c r="O662" s="178"/>
      <c r="P662" s="178"/>
      <c r="Q662" s="178"/>
      <c r="R662" s="178"/>
      <c r="S662" s="178"/>
      <c r="T662" s="178"/>
      <c r="U662" s="178"/>
      <c r="V662" s="178"/>
    </row>
    <row r="663" spans="1:22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75"/>
      <c r="M663" s="175"/>
      <c r="N663" s="175"/>
      <c r="O663" s="178"/>
      <c r="P663" s="178"/>
      <c r="Q663" s="178"/>
      <c r="R663" s="178"/>
      <c r="S663" s="178"/>
      <c r="T663" s="178"/>
      <c r="U663" s="178"/>
      <c r="V663" s="178"/>
    </row>
    <row r="664" spans="1:22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75"/>
      <c r="M664" s="175"/>
      <c r="N664" s="175"/>
      <c r="O664" s="178"/>
      <c r="P664" s="178"/>
      <c r="Q664" s="178"/>
      <c r="R664" s="178"/>
      <c r="S664" s="178"/>
      <c r="T664" s="178"/>
      <c r="U664" s="178"/>
      <c r="V664" s="178"/>
    </row>
    <row r="665" spans="1:22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75"/>
      <c r="M665" s="175"/>
      <c r="N665" s="175"/>
      <c r="O665" s="178"/>
      <c r="P665" s="178"/>
      <c r="Q665" s="178"/>
      <c r="R665" s="178"/>
      <c r="S665" s="178"/>
      <c r="T665" s="178"/>
      <c r="U665" s="178"/>
      <c r="V665" s="178"/>
    </row>
    <row r="666" spans="1:22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75"/>
      <c r="M666" s="175"/>
      <c r="N666" s="175"/>
      <c r="O666" s="178"/>
      <c r="P666" s="178"/>
      <c r="Q666" s="178"/>
      <c r="R666" s="178"/>
      <c r="S666" s="178"/>
      <c r="T666" s="178"/>
      <c r="U666" s="178"/>
      <c r="V666" s="178"/>
    </row>
    <row r="667" spans="1:22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75"/>
      <c r="M667" s="175"/>
      <c r="N667" s="175"/>
      <c r="O667" s="178"/>
      <c r="P667" s="178"/>
      <c r="Q667" s="178"/>
      <c r="R667" s="178"/>
      <c r="S667" s="178"/>
      <c r="T667" s="178"/>
      <c r="U667" s="178"/>
      <c r="V667" s="178"/>
    </row>
    <row r="668" spans="1:22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75"/>
      <c r="M668" s="175"/>
      <c r="N668" s="175"/>
      <c r="O668" s="178"/>
      <c r="P668" s="178"/>
      <c r="Q668" s="178"/>
      <c r="R668" s="178"/>
      <c r="S668" s="178"/>
      <c r="T668" s="178"/>
      <c r="U668" s="178"/>
      <c r="V668" s="178"/>
    </row>
    <row r="669" spans="1:22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75"/>
      <c r="M669" s="175"/>
      <c r="N669" s="175"/>
      <c r="O669" s="178"/>
      <c r="P669" s="178"/>
      <c r="Q669" s="178"/>
      <c r="R669" s="178"/>
      <c r="S669" s="178"/>
      <c r="T669" s="178"/>
      <c r="U669" s="178"/>
      <c r="V669" s="178"/>
    </row>
    <row r="670" spans="1:22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75"/>
      <c r="M670" s="175"/>
      <c r="N670" s="175"/>
      <c r="O670" s="178"/>
      <c r="P670" s="178"/>
      <c r="Q670" s="178"/>
      <c r="R670" s="178"/>
      <c r="S670" s="178"/>
      <c r="T670" s="178"/>
      <c r="U670" s="178"/>
      <c r="V670" s="178"/>
    </row>
    <row r="671" spans="1:22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75"/>
      <c r="M671" s="175"/>
      <c r="N671" s="175"/>
      <c r="O671" s="178"/>
      <c r="P671" s="178"/>
      <c r="Q671" s="178"/>
      <c r="R671" s="178"/>
      <c r="S671" s="178"/>
      <c r="T671" s="178"/>
      <c r="U671" s="178"/>
      <c r="V671" s="178"/>
    </row>
    <row r="672" spans="1:22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75"/>
      <c r="M672" s="175"/>
      <c r="N672" s="175"/>
      <c r="O672" s="178"/>
      <c r="P672" s="178"/>
      <c r="Q672" s="178"/>
      <c r="R672" s="178"/>
      <c r="S672" s="178"/>
      <c r="T672" s="178"/>
      <c r="U672" s="178"/>
      <c r="V672" s="178"/>
    </row>
    <row r="673" spans="1:22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75"/>
      <c r="M673" s="175"/>
      <c r="N673" s="175"/>
      <c r="O673" s="178"/>
      <c r="P673" s="178"/>
      <c r="Q673" s="178"/>
      <c r="R673" s="178"/>
      <c r="S673" s="178"/>
      <c r="T673" s="178"/>
      <c r="U673" s="178"/>
      <c r="V673" s="178"/>
    </row>
    <row r="674" spans="1:22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75"/>
      <c r="M674" s="175"/>
      <c r="N674" s="175"/>
      <c r="O674" s="178"/>
      <c r="P674" s="178"/>
      <c r="Q674" s="178"/>
      <c r="R674" s="178"/>
      <c r="S674" s="178"/>
      <c r="T674" s="178"/>
      <c r="U674" s="178"/>
      <c r="V674" s="178"/>
    </row>
    <row r="675" spans="1:22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75"/>
      <c r="M675" s="175"/>
      <c r="N675" s="175"/>
      <c r="O675" s="178"/>
      <c r="P675" s="178"/>
      <c r="Q675" s="178"/>
      <c r="R675" s="178"/>
      <c r="S675" s="178"/>
      <c r="T675" s="178"/>
      <c r="U675" s="178"/>
      <c r="V675" s="178"/>
    </row>
    <row r="676" spans="1:22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75"/>
      <c r="M676" s="175"/>
      <c r="N676" s="175"/>
      <c r="O676" s="178"/>
      <c r="P676" s="178"/>
      <c r="Q676" s="178"/>
      <c r="R676" s="178"/>
      <c r="S676" s="178"/>
      <c r="T676" s="178"/>
      <c r="U676" s="178"/>
      <c r="V676" s="178"/>
    </row>
    <row r="677" spans="1:22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75"/>
      <c r="M677" s="175"/>
      <c r="N677" s="175"/>
      <c r="O677" s="178"/>
      <c r="P677" s="178"/>
      <c r="Q677" s="178"/>
      <c r="R677" s="178"/>
      <c r="S677" s="178"/>
      <c r="T677" s="178"/>
      <c r="U677" s="178"/>
      <c r="V677" s="178"/>
    </row>
    <row r="678" spans="1:22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75"/>
      <c r="M678" s="175"/>
      <c r="N678" s="175"/>
      <c r="O678" s="178"/>
      <c r="P678" s="178"/>
      <c r="Q678" s="178"/>
      <c r="R678" s="178"/>
      <c r="S678" s="178"/>
      <c r="T678" s="178"/>
      <c r="U678" s="178"/>
      <c r="V678" s="178"/>
    </row>
    <row r="679" spans="1:22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75"/>
      <c r="M679" s="175"/>
      <c r="N679" s="175"/>
      <c r="O679" s="178"/>
      <c r="P679" s="178"/>
      <c r="Q679" s="178"/>
      <c r="R679" s="178"/>
      <c r="S679" s="178"/>
      <c r="T679" s="178"/>
      <c r="U679" s="178"/>
      <c r="V679" s="178"/>
    </row>
    <row r="680" spans="1:22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75"/>
      <c r="M680" s="175"/>
      <c r="N680" s="175"/>
      <c r="O680" s="178"/>
      <c r="P680" s="178"/>
      <c r="Q680" s="178"/>
      <c r="R680" s="178"/>
      <c r="S680" s="178"/>
      <c r="T680" s="178"/>
      <c r="U680" s="178"/>
      <c r="V680" s="178"/>
    </row>
    <row r="681" spans="1:22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75"/>
      <c r="M681" s="175"/>
      <c r="N681" s="175"/>
      <c r="O681" s="178"/>
      <c r="P681" s="178"/>
      <c r="Q681" s="178"/>
      <c r="R681" s="178"/>
      <c r="S681" s="178"/>
      <c r="T681" s="178"/>
      <c r="U681" s="178"/>
      <c r="V681" s="178"/>
    </row>
    <row r="682" spans="1:22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75"/>
      <c r="M682" s="175"/>
      <c r="N682" s="175"/>
      <c r="O682" s="178"/>
      <c r="P682" s="178"/>
      <c r="Q682" s="178"/>
      <c r="R682" s="178"/>
      <c r="S682" s="178"/>
      <c r="T682" s="178"/>
      <c r="U682" s="178"/>
      <c r="V682" s="178"/>
    </row>
    <row r="683" spans="1:22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75"/>
      <c r="M683" s="175"/>
      <c r="N683" s="175"/>
      <c r="O683" s="178"/>
      <c r="P683" s="178"/>
      <c r="Q683" s="178"/>
      <c r="R683" s="178"/>
      <c r="S683" s="178"/>
      <c r="T683" s="178"/>
      <c r="U683" s="178"/>
      <c r="V683" s="178"/>
    </row>
    <row r="684" spans="1:22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75"/>
      <c r="M684" s="175"/>
      <c r="N684" s="175"/>
      <c r="O684" s="178"/>
      <c r="P684" s="178"/>
      <c r="Q684" s="178"/>
      <c r="R684" s="178"/>
      <c r="S684" s="178"/>
      <c r="T684" s="178"/>
      <c r="U684" s="178"/>
      <c r="V684" s="178"/>
    </row>
    <row r="685" spans="1:22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75"/>
      <c r="M685" s="175"/>
      <c r="N685" s="175"/>
      <c r="O685" s="178"/>
      <c r="P685" s="178"/>
      <c r="Q685" s="178"/>
      <c r="R685" s="178"/>
      <c r="S685" s="178"/>
      <c r="T685" s="178"/>
      <c r="U685" s="178"/>
      <c r="V685" s="178"/>
    </row>
    <row r="686" spans="1:22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75"/>
      <c r="M686" s="175"/>
      <c r="N686" s="175"/>
      <c r="O686" s="178"/>
      <c r="P686" s="178"/>
      <c r="Q686" s="178"/>
      <c r="R686" s="178"/>
      <c r="S686" s="178"/>
      <c r="T686" s="178"/>
      <c r="U686" s="178"/>
      <c r="V686" s="178"/>
    </row>
    <row r="687" spans="1:22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75"/>
      <c r="M687" s="175"/>
      <c r="N687" s="175"/>
      <c r="O687" s="178"/>
      <c r="P687" s="178"/>
      <c r="Q687" s="178"/>
      <c r="R687" s="178"/>
      <c r="S687" s="178"/>
      <c r="T687" s="178"/>
      <c r="U687" s="178"/>
      <c r="V687" s="178"/>
    </row>
    <row r="688" spans="1:22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75"/>
      <c r="M688" s="175"/>
      <c r="N688" s="175"/>
      <c r="O688" s="178"/>
      <c r="P688" s="178"/>
      <c r="Q688" s="178"/>
      <c r="R688" s="178"/>
      <c r="S688" s="178"/>
      <c r="T688" s="178"/>
      <c r="U688" s="178"/>
      <c r="V688" s="178"/>
    </row>
    <row r="689" spans="1:22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75"/>
      <c r="M689" s="175"/>
      <c r="N689" s="175"/>
      <c r="O689" s="178"/>
      <c r="P689" s="178"/>
      <c r="Q689" s="178"/>
      <c r="R689" s="178"/>
      <c r="S689" s="178"/>
      <c r="T689" s="178"/>
      <c r="U689" s="178"/>
      <c r="V689" s="178"/>
    </row>
    <row r="690" spans="1:22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75"/>
      <c r="M690" s="175"/>
      <c r="N690" s="175"/>
      <c r="O690" s="178"/>
      <c r="P690" s="178"/>
      <c r="Q690" s="178"/>
      <c r="R690" s="178"/>
      <c r="S690" s="178"/>
      <c r="T690" s="178"/>
      <c r="U690" s="178"/>
      <c r="V690" s="178"/>
    </row>
    <row r="691" spans="1:22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75"/>
      <c r="M691" s="175"/>
      <c r="N691" s="175"/>
      <c r="O691" s="178"/>
      <c r="P691" s="178"/>
      <c r="Q691" s="178"/>
      <c r="R691" s="178"/>
      <c r="S691" s="178"/>
      <c r="T691" s="178"/>
      <c r="U691" s="178"/>
      <c r="V691" s="178"/>
    </row>
    <row r="692" spans="1:22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75"/>
      <c r="M692" s="175"/>
      <c r="N692" s="175"/>
      <c r="O692" s="178"/>
      <c r="P692" s="178"/>
      <c r="Q692" s="178"/>
      <c r="R692" s="178"/>
      <c r="S692" s="178"/>
      <c r="T692" s="178"/>
      <c r="U692" s="178"/>
      <c r="V692" s="178"/>
    </row>
    <row r="693" spans="1:22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75"/>
      <c r="M693" s="175"/>
      <c r="N693" s="175"/>
      <c r="O693" s="178"/>
      <c r="P693" s="178"/>
      <c r="Q693" s="178"/>
      <c r="R693" s="178"/>
      <c r="S693" s="178"/>
      <c r="T693" s="178"/>
      <c r="U693" s="178"/>
      <c r="V693" s="178"/>
    </row>
    <row r="694" spans="1:22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75"/>
      <c r="M694" s="175"/>
      <c r="N694" s="175"/>
      <c r="O694" s="178"/>
      <c r="P694" s="178"/>
      <c r="Q694" s="178"/>
      <c r="R694" s="178"/>
      <c r="S694" s="178"/>
      <c r="T694" s="178"/>
      <c r="U694" s="178"/>
      <c r="V694" s="178"/>
    </row>
    <row r="695" spans="1:22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75"/>
      <c r="M695" s="175"/>
      <c r="N695" s="175"/>
      <c r="O695" s="178"/>
      <c r="P695" s="178"/>
      <c r="Q695" s="178"/>
      <c r="R695" s="178"/>
      <c r="S695" s="178"/>
      <c r="T695" s="178"/>
      <c r="U695" s="178"/>
      <c r="V695" s="178"/>
    </row>
    <row r="696" spans="1:22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75"/>
      <c r="M696" s="175"/>
      <c r="N696" s="175"/>
      <c r="O696" s="178"/>
      <c r="P696" s="178"/>
      <c r="Q696" s="178"/>
      <c r="R696" s="178"/>
      <c r="S696" s="178"/>
      <c r="T696" s="178"/>
      <c r="U696" s="178"/>
      <c r="V696" s="178"/>
    </row>
    <row r="697" spans="1:22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75"/>
      <c r="M697" s="175"/>
      <c r="N697" s="175"/>
      <c r="O697" s="178"/>
      <c r="P697" s="178"/>
      <c r="Q697" s="178"/>
      <c r="R697" s="178"/>
      <c r="S697" s="178"/>
      <c r="T697" s="178"/>
      <c r="U697" s="178"/>
      <c r="V697" s="178"/>
    </row>
    <row r="698" spans="1:22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75"/>
      <c r="M698" s="175"/>
      <c r="N698" s="175"/>
      <c r="O698" s="178"/>
      <c r="P698" s="178"/>
      <c r="Q698" s="178"/>
      <c r="R698" s="178"/>
      <c r="S698" s="178"/>
      <c r="T698" s="178"/>
      <c r="U698" s="178"/>
      <c r="V698" s="178"/>
    </row>
    <row r="699" spans="1:22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75"/>
      <c r="M699" s="175"/>
      <c r="N699" s="175"/>
      <c r="O699" s="178"/>
      <c r="P699" s="178"/>
      <c r="Q699" s="178"/>
      <c r="R699" s="178"/>
      <c r="S699" s="178"/>
      <c r="T699" s="178"/>
      <c r="U699" s="178"/>
      <c r="V699" s="178"/>
    </row>
    <row r="700" spans="1:22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75"/>
      <c r="M700" s="175"/>
      <c r="N700" s="175"/>
      <c r="O700" s="178"/>
      <c r="P700" s="178"/>
      <c r="Q700" s="178"/>
      <c r="R700" s="178"/>
      <c r="S700" s="178"/>
      <c r="T700" s="178"/>
      <c r="U700" s="178"/>
      <c r="V700" s="178"/>
    </row>
    <row r="701" spans="1:22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75"/>
      <c r="M701" s="175"/>
      <c r="N701" s="175"/>
      <c r="O701" s="178"/>
      <c r="P701" s="178"/>
      <c r="Q701" s="178"/>
      <c r="R701" s="178"/>
      <c r="S701" s="178"/>
      <c r="T701" s="178"/>
      <c r="U701" s="178"/>
      <c r="V701" s="178"/>
    </row>
    <row r="702" spans="1:22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75"/>
      <c r="M702" s="175"/>
      <c r="N702" s="175"/>
      <c r="O702" s="178"/>
      <c r="P702" s="178"/>
      <c r="Q702" s="178"/>
      <c r="R702" s="178"/>
      <c r="S702" s="178"/>
      <c r="T702" s="178"/>
      <c r="U702" s="178"/>
      <c r="V702" s="178"/>
    </row>
    <row r="703" spans="1:22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75"/>
      <c r="M703" s="175"/>
      <c r="N703" s="175"/>
      <c r="O703" s="178"/>
      <c r="P703" s="178"/>
      <c r="Q703" s="178"/>
      <c r="R703" s="178"/>
      <c r="S703" s="178"/>
      <c r="T703" s="178"/>
      <c r="U703" s="178"/>
      <c r="V703" s="178"/>
    </row>
    <row r="704" spans="1:22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75"/>
      <c r="M704" s="175"/>
      <c r="N704" s="175"/>
      <c r="O704" s="178"/>
      <c r="P704" s="178"/>
      <c r="Q704" s="178"/>
      <c r="R704" s="178"/>
      <c r="S704" s="178"/>
      <c r="T704" s="178"/>
      <c r="U704" s="178"/>
      <c r="V704" s="178"/>
    </row>
    <row r="705" spans="1:22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75"/>
      <c r="M705" s="175"/>
      <c r="N705" s="175"/>
      <c r="O705" s="178"/>
      <c r="P705" s="178"/>
      <c r="Q705" s="178"/>
      <c r="R705" s="178"/>
      <c r="S705" s="178"/>
      <c r="T705" s="178"/>
      <c r="U705" s="178"/>
      <c r="V705" s="178"/>
    </row>
    <row r="706" spans="1:22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75"/>
      <c r="M706" s="175"/>
      <c r="N706" s="175"/>
      <c r="O706" s="178"/>
      <c r="P706" s="178"/>
      <c r="Q706" s="178"/>
      <c r="R706" s="178"/>
      <c r="S706" s="178"/>
      <c r="T706" s="178"/>
      <c r="U706" s="178"/>
      <c r="V706" s="178"/>
    </row>
    <row r="707" spans="1:22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75"/>
      <c r="M707" s="175"/>
      <c r="N707" s="175"/>
      <c r="O707" s="178"/>
      <c r="P707" s="178"/>
      <c r="Q707" s="178"/>
      <c r="R707" s="178"/>
      <c r="S707" s="178"/>
      <c r="T707" s="178"/>
      <c r="U707" s="178"/>
      <c r="V707" s="178"/>
    </row>
    <row r="708" spans="1:22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75"/>
      <c r="M708" s="175"/>
      <c r="N708" s="175"/>
      <c r="O708" s="178"/>
      <c r="P708" s="178"/>
      <c r="Q708" s="178"/>
      <c r="R708" s="178"/>
      <c r="S708" s="178"/>
      <c r="T708" s="178"/>
      <c r="U708" s="178"/>
      <c r="V708" s="178"/>
    </row>
    <row r="709" spans="1:22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75"/>
      <c r="M709" s="175"/>
      <c r="N709" s="175"/>
      <c r="O709" s="178"/>
      <c r="P709" s="178"/>
      <c r="Q709" s="178"/>
      <c r="R709" s="178"/>
      <c r="S709" s="178"/>
      <c r="T709" s="178"/>
      <c r="U709" s="178"/>
      <c r="V709" s="178"/>
    </row>
    <row r="710" spans="1:22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75"/>
      <c r="M710" s="175"/>
      <c r="N710" s="175"/>
      <c r="O710" s="178"/>
      <c r="P710" s="178"/>
      <c r="Q710" s="178"/>
      <c r="R710" s="178"/>
      <c r="S710" s="178"/>
      <c r="T710" s="178"/>
      <c r="U710" s="178"/>
      <c r="V710" s="178"/>
    </row>
    <row r="711" spans="1:22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75"/>
      <c r="M711" s="175"/>
      <c r="N711" s="175"/>
      <c r="O711" s="178"/>
      <c r="P711" s="178"/>
      <c r="Q711" s="178"/>
      <c r="R711" s="178"/>
      <c r="S711" s="178"/>
      <c r="T711" s="178"/>
      <c r="U711" s="178"/>
      <c r="V711" s="178"/>
    </row>
    <row r="712" spans="1:22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75"/>
      <c r="M712" s="175"/>
      <c r="N712" s="175"/>
      <c r="O712" s="178"/>
      <c r="P712" s="178"/>
      <c r="Q712" s="178"/>
      <c r="R712" s="178"/>
      <c r="S712" s="178"/>
      <c r="T712" s="178"/>
      <c r="U712" s="178"/>
      <c r="V712" s="178"/>
    </row>
    <row r="713" spans="1:22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75"/>
      <c r="M713" s="175"/>
      <c r="N713" s="175"/>
      <c r="O713" s="178"/>
      <c r="P713" s="178"/>
      <c r="Q713" s="178"/>
      <c r="R713" s="178"/>
      <c r="S713" s="178"/>
      <c r="T713" s="178"/>
      <c r="U713" s="178"/>
      <c r="V713" s="178"/>
    </row>
    <row r="714" spans="1:22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75"/>
      <c r="M714" s="175"/>
      <c r="N714" s="175"/>
      <c r="O714" s="178"/>
      <c r="P714" s="178"/>
      <c r="Q714" s="178"/>
      <c r="R714" s="178"/>
      <c r="S714" s="178"/>
      <c r="T714" s="178"/>
      <c r="U714" s="178"/>
      <c r="V714" s="178"/>
    </row>
    <row r="715" spans="1:22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75"/>
      <c r="M715" s="175"/>
      <c r="N715" s="175"/>
      <c r="O715" s="178"/>
      <c r="P715" s="178"/>
      <c r="Q715" s="178"/>
      <c r="R715" s="178"/>
      <c r="S715" s="178"/>
      <c r="T715" s="178"/>
      <c r="U715" s="178"/>
      <c r="V715" s="178"/>
    </row>
    <row r="716" spans="1:22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75"/>
      <c r="M716" s="175"/>
      <c r="N716" s="175"/>
      <c r="O716" s="178"/>
      <c r="P716" s="178"/>
      <c r="Q716" s="178"/>
      <c r="R716" s="178"/>
      <c r="S716" s="178"/>
      <c r="T716" s="178"/>
      <c r="U716" s="178"/>
      <c r="V716" s="178"/>
    </row>
    <row r="717" spans="1:22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75"/>
      <c r="M717" s="175"/>
      <c r="N717" s="175"/>
      <c r="O717" s="178"/>
      <c r="P717" s="178"/>
      <c r="Q717" s="178"/>
      <c r="R717" s="178"/>
      <c r="S717" s="178"/>
      <c r="T717" s="178"/>
      <c r="U717" s="178"/>
      <c r="V717" s="178"/>
    </row>
    <row r="718" spans="1:22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75"/>
      <c r="M718" s="175"/>
      <c r="N718" s="175"/>
      <c r="O718" s="178"/>
      <c r="P718" s="178"/>
      <c r="Q718" s="178"/>
      <c r="R718" s="178"/>
      <c r="S718" s="178"/>
      <c r="T718" s="178"/>
      <c r="U718" s="178"/>
      <c r="V718" s="178"/>
    </row>
    <row r="719" spans="1:22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75"/>
      <c r="M719" s="175"/>
      <c r="N719" s="175"/>
      <c r="O719" s="178"/>
      <c r="P719" s="178"/>
      <c r="Q719" s="178"/>
      <c r="R719" s="178"/>
      <c r="S719" s="178"/>
      <c r="T719" s="178"/>
      <c r="U719" s="178"/>
      <c r="V719" s="178"/>
    </row>
    <row r="720" spans="1:22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75"/>
      <c r="M720" s="175"/>
      <c r="N720" s="175"/>
      <c r="O720" s="178"/>
      <c r="P720" s="178"/>
      <c r="Q720" s="178"/>
      <c r="R720" s="178"/>
      <c r="S720" s="178"/>
      <c r="T720" s="178"/>
      <c r="U720" s="178"/>
      <c r="V720" s="178"/>
    </row>
    <row r="721" spans="1:22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75"/>
      <c r="M721" s="175"/>
      <c r="N721" s="175"/>
      <c r="O721" s="178"/>
      <c r="P721" s="178"/>
      <c r="Q721" s="178"/>
      <c r="R721" s="178"/>
      <c r="S721" s="178"/>
      <c r="T721" s="178"/>
      <c r="U721" s="178"/>
      <c r="V721" s="178"/>
    </row>
    <row r="722" spans="1:22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75"/>
      <c r="M722" s="175"/>
      <c r="N722" s="175"/>
      <c r="O722" s="178"/>
      <c r="P722" s="178"/>
      <c r="Q722" s="178"/>
      <c r="R722" s="178"/>
      <c r="S722" s="178"/>
      <c r="T722" s="178"/>
      <c r="U722" s="178"/>
      <c r="V722" s="178"/>
    </row>
    <row r="723" spans="1:22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75"/>
      <c r="M723" s="175"/>
      <c r="N723" s="175"/>
      <c r="O723" s="178"/>
      <c r="P723" s="178"/>
      <c r="Q723" s="178"/>
      <c r="R723" s="178"/>
      <c r="S723" s="178"/>
      <c r="T723" s="178"/>
      <c r="U723" s="178"/>
      <c r="V723" s="178"/>
    </row>
    <row r="724" spans="1:22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75"/>
      <c r="M724" s="175"/>
      <c r="N724" s="175"/>
      <c r="O724" s="178"/>
      <c r="P724" s="178"/>
      <c r="Q724" s="178"/>
      <c r="R724" s="178"/>
      <c r="S724" s="178"/>
      <c r="T724" s="178"/>
      <c r="U724" s="178"/>
      <c r="V724" s="178"/>
    </row>
    <row r="725" spans="1:22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75"/>
      <c r="M725" s="175"/>
      <c r="N725" s="175"/>
      <c r="O725" s="178"/>
      <c r="P725" s="178"/>
      <c r="Q725" s="178"/>
      <c r="R725" s="178"/>
      <c r="S725" s="178"/>
      <c r="T725" s="178"/>
      <c r="U725" s="178"/>
      <c r="V725" s="178"/>
    </row>
    <row r="726" spans="1:22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75"/>
      <c r="M726" s="175"/>
      <c r="N726" s="175"/>
      <c r="O726" s="178"/>
      <c r="P726" s="178"/>
      <c r="Q726" s="178"/>
      <c r="R726" s="178"/>
      <c r="S726" s="178"/>
      <c r="T726" s="178"/>
      <c r="U726" s="178"/>
      <c r="V726" s="178"/>
    </row>
    <row r="727" spans="1:22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75"/>
      <c r="M727" s="175"/>
      <c r="N727" s="175"/>
      <c r="O727" s="178"/>
      <c r="P727" s="178"/>
      <c r="Q727" s="178"/>
      <c r="R727" s="178"/>
      <c r="S727" s="178"/>
      <c r="T727" s="178"/>
      <c r="U727" s="178"/>
      <c r="V727" s="178"/>
    </row>
    <row r="728" spans="1:22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75"/>
      <c r="M728" s="175"/>
      <c r="N728" s="175"/>
      <c r="O728" s="178"/>
      <c r="P728" s="178"/>
      <c r="Q728" s="178"/>
      <c r="R728" s="178"/>
      <c r="S728" s="178"/>
      <c r="T728" s="178"/>
      <c r="U728" s="178"/>
      <c r="V728" s="178"/>
    </row>
    <row r="729" spans="1:22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75"/>
      <c r="M729" s="175"/>
      <c r="N729" s="175"/>
      <c r="O729" s="178"/>
      <c r="P729" s="178"/>
      <c r="Q729" s="178"/>
      <c r="R729" s="178"/>
      <c r="S729" s="178"/>
      <c r="T729" s="178"/>
      <c r="U729" s="178"/>
      <c r="V729" s="178"/>
    </row>
    <row r="730" spans="1:22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75"/>
      <c r="M730" s="175"/>
      <c r="N730" s="175"/>
      <c r="O730" s="178"/>
      <c r="P730" s="178"/>
      <c r="Q730" s="178"/>
      <c r="R730" s="178"/>
      <c r="S730" s="178"/>
      <c r="T730" s="178"/>
      <c r="U730" s="178"/>
      <c r="V730" s="178"/>
    </row>
    <row r="731" spans="1:22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75"/>
      <c r="M731" s="175"/>
      <c r="N731" s="175"/>
      <c r="O731" s="178"/>
      <c r="P731" s="178"/>
      <c r="Q731" s="178"/>
      <c r="R731" s="178"/>
      <c r="S731" s="178"/>
      <c r="T731" s="178"/>
      <c r="U731" s="178"/>
      <c r="V731" s="178"/>
    </row>
    <row r="732" spans="1:22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75"/>
      <c r="M732" s="175"/>
      <c r="N732" s="175"/>
      <c r="O732" s="178"/>
      <c r="P732" s="178"/>
      <c r="Q732" s="178"/>
      <c r="R732" s="178"/>
      <c r="S732" s="178"/>
      <c r="T732" s="178"/>
      <c r="U732" s="178"/>
      <c r="V732" s="178"/>
    </row>
    <row r="733" spans="1:22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75"/>
      <c r="M733" s="175"/>
      <c r="N733" s="175"/>
      <c r="O733" s="178"/>
      <c r="P733" s="178"/>
      <c r="Q733" s="178"/>
      <c r="R733" s="178"/>
      <c r="S733" s="178"/>
      <c r="T733" s="178"/>
      <c r="U733" s="178"/>
      <c r="V733" s="178"/>
    </row>
    <row r="734" spans="1:22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75"/>
      <c r="M734" s="175"/>
      <c r="N734" s="175"/>
      <c r="O734" s="178"/>
      <c r="P734" s="178"/>
      <c r="Q734" s="178"/>
      <c r="R734" s="178"/>
      <c r="S734" s="178"/>
      <c r="T734" s="178"/>
      <c r="U734" s="178"/>
      <c r="V734" s="178"/>
    </row>
    <row r="735" spans="1:22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75"/>
      <c r="M735" s="175"/>
      <c r="N735" s="175"/>
      <c r="O735" s="178"/>
      <c r="P735" s="178"/>
      <c r="Q735" s="178"/>
      <c r="R735" s="178"/>
      <c r="S735" s="178"/>
      <c r="T735" s="178"/>
      <c r="U735" s="178"/>
      <c r="V735" s="178"/>
    </row>
    <row r="736" spans="1:22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75"/>
      <c r="M736" s="175"/>
      <c r="N736" s="175"/>
      <c r="O736" s="178"/>
      <c r="P736" s="178"/>
      <c r="Q736" s="178"/>
      <c r="R736" s="178"/>
      <c r="S736" s="178"/>
      <c r="T736" s="178"/>
      <c r="U736" s="178"/>
      <c r="V736" s="178"/>
    </row>
    <row r="737" spans="1:22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75"/>
      <c r="M737" s="175"/>
      <c r="N737" s="175"/>
      <c r="O737" s="178"/>
      <c r="P737" s="178"/>
      <c r="Q737" s="178"/>
      <c r="R737" s="178"/>
      <c r="S737" s="178"/>
      <c r="T737" s="178"/>
      <c r="U737" s="178"/>
      <c r="V737" s="178"/>
    </row>
    <row r="738" spans="1:22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75"/>
      <c r="M738" s="175"/>
      <c r="N738" s="175"/>
      <c r="O738" s="178"/>
      <c r="P738" s="178"/>
      <c r="Q738" s="178"/>
      <c r="R738" s="178"/>
      <c r="S738" s="178"/>
      <c r="T738" s="178"/>
      <c r="U738" s="178"/>
      <c r="V738" s="178"/>
    </row>
    <row r="739" spans="1:22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75"/>
      <c r="M739" s="175"/>
      <c r="N739" s="175"/>
      <c r="O739" s="178"/>
      <c r="P739" s="178"/>
      <c r="Q739" s="178"/>
      <c r="R739" s="178"/>
      <c r="S739" s="178"/>
      <c r="T739" s="178"/>
      <c r="U739" s="178"/>
      <c r="V739" s="178"/>
    </row>
    <row r="740" spans="1:22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75"/>
      <c r="M740" s="175"/>
      <c r="N740" s="175"/>
      <c r="O740" s="178"/>
      <c r="P740" s="178"/>
      <c r="Q740" s="178"/>
      <c r="R740" s="178"/>
      <c r="S740" s="178"/>
      <c r="T740" s="178"/>
      <c r="U740" s="178"/>
      <c r="V740" s="178"/>
    </row>
    <row r="741" spans="1:22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75"/>
      <c r="M741" s="175"/>
      <c r="N741" s="175"/>
      <c r="O741" s="178"/>
      <c r="P741" s="178"/>
      <c r="Q741" s="178"/>
      <c r="R741" s="178"/>
      <c r="S741" s="178"/>
      <c r="T741" s="178"/>
      <c r="U741" s="178"/>
      <c r="V741" s="178"/>
    </row>
    <row r="742" spans="1:22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75"/>
      <c r="M742" s="175"/>
      <c r="N742" s="175"/>
      <c r="O742" s="178"/>
      <c r="P742" s="178"/>
      <c r="Q742" s="178"/>
      <c r="R742" s="178"/>
      <c r="S742" s="178"/>
      <c r="T742" s="178"/>
      <c r="U742" s="178"/>
      <c r="V742" s="178"/>
    </row>
    <row r="743" spans="1:22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75"/>
      <c r="M743" s="175"/>
      <c r="N743" s="175"/>
      <c r="O743" s="178"/>
      <c r="P743" s="178"/>
      <c r="Q743" s="178"/>
      <c r="R743" s="178"/>
      <c r="S743" s="178"/>
      <c r="T743" s="178"/>
      <c r="U743" s="178"/>
      <c r="V743" s="178"/>
    </row>
    <row r="744" spans="1:22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75"/>
      <c r="M744" s="175"/>
      <c r="N744" s="175"/>
      <c r="O744" s="178"/>
      <c r="P744" s="178"/>
      <c r="Q744" s="178"/>
      <c r="R744" s="178"/>
      <c r="S744" s="178"/>
      <c r="T744" s="178"/>
      <c r="U744" s="178"/>
      <c r="V744" s="178"/>
    </row>
    <row r="745" spans="1:22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75"/>
      <c r="M745" s="175"/>
      <c r="N745" s="175"/>
      <c r="O745" s="178"/>
      <c r="P745" s="178"/>
      <c r="Q745" s="178"/>
      <c r="R745" s="178"/>
      <c r="S745" s="178"/>
      <c r="T745" s="178"/>
      <c r="U745" s="178"/>
      <c r="V745" s="178"/>
    </row>
    <row r="746" spans="1:22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75"/>
      <c r="M746" s="175"/>
      <c r="N746" s="175"/>
      <c r="O746" s="178"/>
      <c r="P746" s="178"/>
      <c r="Q746" s="178"/>
      <c r="R746" s="178"/>
      <c r="S746" s="178"/>
      <c r="T746" s="178"/>
      <c r="U746" s="178"/>
      <c r="V746" s="178"/>
    </row>
    <row r="747" spans="1:22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75"/>
      <c r="M747" s="175"/>
      <c r="N747" s="175"/>
      <c r="O747" s="178"/>
      <c r="P747" s="178"/>
      <c r="Q747" s="178"/>
      <c r="R747" s="178"/>
      <c r="S747" s="178"/>
      <c r="T747" s="178"/>
      <c r="U747" s="178"/>
      <c r="V747" s="178"/>
    </row>
    <row r="748" spans="1:22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75"/>
      <c r="M748" s="175"/>
      <c r="N748" s="175"/>
      <c r="O748" s="178"/>
      <c r="P748" s="178"/>
      <c r="Q748" s="178"/>
      <c r="R748" s="178"/>
      <c r="S748" s="178"/>
      <c r="T748" s="178"/>
      <c r="U748" s="178"/>
      <c r="V748" s="178"/>
    </row>
    <row r="749" spans="1:22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75"/>
      <c r="M749" s="175"/>
      <c r="N749" s="175"/>
      <c r="O749" s="178"/>
      <c r="P749" s="178"/>
      <c r="Q749" s="178"/>
      <c r="R749" s="178"/>
      <c r="S749" s="178"/>
      <c r="T749" s="178"/>
      <c r="U749" s="178"/>
      <c r="V749" s="178"/>
    </row>
    <row r="750" spans="1:22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75"/>
      <c r="M750" s="175"/>
      <c r="N750" s="175"/>
      <c r="O750" s="178"/>
      <c r="P750" s="178"/>
      <c r="Q750" s="178"/>
      <c r="R750" s="178"/>
      <c r="S750" s="178"/>
      <c r="T750" s="178"/>
      <c r="U750" s="178"/>
      <c r="V750" s="178"/>
    </row>
    <row r="751" spans="1:22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75"/>
      <c r="M751" s="175"/>
      <c r="N751" s="175"/>
      <c r="O751" s="178"/>
      <c r="P751" s="178"/>
      <c r="Q751" s="178"/>
      <c r="R751" s="178"/>
      <c r="S751" s="178"/>
      <c r="T751" s="178"/>
      <c r="U751" s="178"/>
      <c r="V751" s="178"/>
    </row>
    <row r="752" spans="1:22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75"/>
      <c r="M752" s="175"/>
      <c r="N752" s="175"/>
      <c r="O752" s="178"/>
      <c r="P752" s="178"/>
      <c r="Q752" s="178"/>
      <c r="R752" s="178"/>
      <c r="S752" s="178"/>
      <c r="T752" s="178"/>
      <c r="U752" s="178"/>
      <c r="V752" s="178"/>
    </row>
    <row r="753" spans="1:22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75"/>
      <c r="M753" s="175"/>
      <c r="N753" s="175"/>
      <c r="O753" s="178"/>
      <c r="P753" s="178"/>
      <c r="Q753" s="178"/>
      <c r="R753" s="178"/>
      <c r="S753" s="178"/>
      <c r="T753" s="178"/>
      <c r="U753" s="178"/>
      <c r="V753" s="178"/>
    </row>
    <row r="754" spans="1:22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75"/>
      <c r="M754" s="175"/>
      <c r="N754" s="175"/>
      <c r="O754" s="178"/>
      <c r="P754" s="178"/>
      <c r="Q754" s="178"/>
      <c r="R754" s="178"/>
      <c r="S754" s="178"/>
      <c r="T754" s="178"/>
      <c r="U754" s="178"/>
      <c r="V754" s="178"/>
    </row>
    <row r="755" spans="1:22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75"/>
      <c r="M755" s="175"/>
      <c r="N755" s="175"/>
      <c r="O755" s="178"/>
      <c r="P755" s="178"/>
      <c r="Q755" s="178"/>
      <c r="R755" s="178"/>
      <c r="S755" s="178"/>
      <c r="T755" s="178"/>
      <c r="U755" s="178"/>
      <c r="V755" s="178"/>
    </row>
    <row r="756" spans="1:22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75"/>
      <c r="M756" s="175"/>
      <c r="N756" s="175"/>
      <c r="O756" s="178"/>
      <c r="P756" s="178"/>
      <c r="Q756" s="178"/>
      <c r="R756" s="178"/>
      <c r="S756" s="178"/>
      <c r="T756" s="178"/>
      <c r="U756" s="178"/>
      <c r="V756" s="178"/>
    </row>
    <row r="757" spans="1:22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75"/>
      <c r="M757" s="175"/>
      <c r="N757" s="175"/>
      <c r="O757" s="178"/>
      <c r="P757" s="178"/>
      <c r="Q757" s="178"/>
      <c r="R757" s="178"/>
      <c r="S757" s="178"/>
      <c r="T757" s="178"/>
      <c r="U757" s="178"/>
      <c r="V757" s="178"/>
    </row>
    <row r="758" spans="1:22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75"/>
      <c r="M758" s="175"/>
      <c r="N758" s="175"/>
      <c r="O758" s="178"/>
      <c r="P758" s="178"/>
      <c r="Q758" s="178"/>
      <c r="R758" s="178"/>
      <c r="S758" s="178"/>
      <c r="T758" s="178"/>
      <c r="U758" s="178"/>
      <c r="V758" s="178"/>
    </row>
    <row r="759" spans="1:22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75"/>
      <c r="M759" s="175"/>
      <c r="N759" s="175"/>
      <c r="O759" s="178"/>
      <c r="P759" s="178"/>
      <c r="Q759" s="178"/>
      <c r="R759" s="178"/>
      <c r="S759" s="178"/>
      <c r="T759" s="178"/>
      <c r="U759" s="178"/>
      <c r="V759" s="178"/>
    </row>
    <row r="760" spans="1:22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75"/>
      <c r="M760" s="175"/>
      <c r="N760" s="175"/>
      <c r="O760" s="178"/>
      <c r="P760" s="178"/>
      <c r="Q760" s="178"/>
      <c r="R760" s="178"/>
      <c r="S760" s="178"/>
      <c r="T760" s="178"/>
      <c r="U760" s="178"/>
      <c r="V760" s="178"/>
    </row>
    <row r="761" spans="1:22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75"/>
      <c r="M761" s="175"/>
      <c r="N761" s="175"/>
      <c r="O761" s="178"/>
      <c r="P761" s="178"/>
      <c r="Q761" s="178"/>
      <c r="R761" s="178"/>
      <c r="S761" s="178"/>
      <c r="T761" s="178"/>
      <c r="U761" s="178"/>
      <c r="V761" s="178"/>
    </row>
    <row r="762" spans="1:22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75"/>
      <c r="M762" s="175"/>
      <c r="N762" s="175"/>
      <c r="O762" s="178"/>
      <c r="P762" s="178"/>
      <c r="Q762" s="178"/>
      <c r="R762" s="178"/>
      <c r="S762" s="178"/>
      <c r="T762" s="178"/>
      <c r="U762" s="178"/>
      <c r="V762" s="178"/>
    </row>
    <row r="763" spans="1:22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75"/>
      <c r="M763" s="175"/>
      <c r="N763" s="175"/>
      <c r="O763" s="178"/>
      <c r="P763" s="178"/>
      <c r="Q763" s="178"/>
      <c r="R763" s="178"/>
      <c r="S763" s="178"/>
      <c r="T763" s="178"/>
      <c r="U763" s="178"/>
      <c r="V763" s="178"/>
    </row>
    <row r="764" spans="1:22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75"/>
      <c r="M764" s="175"/>
      <c r="N764" s="175"/>
      <c r="O764" s="178"/>
      <c r="P764" s="178"/>
      <c r="Q764" s="178"/>
      <c r="R764" s="178"/>
      <c r="S764" s="178"/>
      <c r="T764" s="178"/>
      <c r="U764" s="178"/>
      <c r="V764" s="178"/>
    </row>
    <row r="765" spans="1:22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75"/>
      <c r="M765" s="175"/>
      <c r="N765" s="175"/>
      <c r="O765" s="178"/>
      <c r="P765" s="178"/>
      <c r="Q765" s="178"/>
      <c r="R765" s="178"/>
      <c r="S765" s="178"/>
      <c r="T765" s="178"/>
      <c r="U765" s="178"/>
      <c r="V765" s="178"/>
    </row>
    <row r="766" spans="1:22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75"/>
      <c r="M766" s="175"/>
      <c r="N766" s="175"/>
      <c r="O766" s="178"/>
      <c r="P766" s="178"/>
      <c r="Q766" s="178"/>
      <c r="R766" s="178"/>
      <c r="S766" s="178"/>
      <c r="T766" s="178"/>
      <c r="U766" s="178"/>
      <c r="V766" s="178"/>
    </row>
    <row r="767" spans="1:22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75"/>
      <c r="M767" s="175"/>
      <c r="N767" s="175"/>
      <c r="O767" s="178"/>
      <c r="P767" s="178"/>
      <c r="Q767" s="178"/>
      <c r="R767" s="178"/>
      <c r="S767" s="178"/>
      <c r="T767" s="178"/>
      <c r="U767" s="178"/>
      <c r="V767" s="178"/>
    </row>
    <row r="768" spans="1:22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75"/>
      <c r="M768" s="175"/>
      <c r="N768" s="175"/>
      <c r="O768" s="178"/>
      <c r="P768" s="178"/>
      <c r="Q768" s="178"/>
      <c r="R768" s="178"/>
      <c r="S768" s="178"/>
      <c r="T768" s="178"/>
      <c r="U768" s="178"/>
      <c r="V768" s="178"/>
    </row>
  </sheetData>
  <mergeCells count="98">
    <mergeCell ref="A320:K320"/>
    <mergeCell ref="D370:E373"/>
    <mergeCell ref="C361:K362"/>
    <mergeCell ref="A319:K319"/>
    <mergeCell ref="I328:K328"/>
    <mergeCell ref="I327:K327"/>
    <mergeCell ref="I352:J353"/>
    <mergeCell ref="C343:J344"/>
    <mergeCell ref="B352:B353"/>
    <mergeCell ref="C352:D353"/>
    <mergeCell ref="I354:J355"/>
    <mergeCell ref="F356:G356"/>
    <mergeCell ref="H356:K356"/>
    <mergeCell ref="E352:F353"/>
    <mergeCell ref="G352:H353"/>
    <mergeCell ref="A354:B355"/>
    <mergeCell ref="C354:D355"/>
    <mergeCell ref="E354:F355"/>
    <mergeCell ref="G354:H355"/>
    <mergeCell ref="C7:I7"/>
    <mergeCell ref="D22:F24"/>
    <mergeCell ref="D26:F28"/>
    <mergeCell ref="D16:F18"/>
    <mergeCell ref="A10:K14"/>
    <mergeCell ref="H18:K20"/>
    <mergeCell ref="H27:K31"/>
    <mergeCell ref="D30:F32"/>
    <mergeCell ref="I16:J16"/>
    <mergeCell ref="F82:J82"/>
    <mergeCell ref="A240:B242"/>
    <mergeCell ref="H56:I56"/>
    <mergeCell ref="A81:K81"/>
    <mergeCell ref="A98:K99"/>
    <mergeCell ref="J181:K184"/>
    <mergeCell ref="A60:K60"/>
    <mergeCell ref="A147:K147"/>
    <mergeCell ref="C74:J74"/>
    <mergeCell ref="C75:J75"/>
    <mergeCell ref="I348:J348"/>
    <mergeCell ref="C349:J349"/>
    <mergeCell ref="I350:J351"/>
    <mergeCell ref="B350:B351"/>
    <mergeCell ref="C350:D351"/>
    <mergeCell ref="E350:F351"/>
    <mergeCell ref="G350:H351"/>
    <mergeCell ref="A348:B348"/>
    <mergeCell ref="C348:D348"/>
    <mergeCell ref="E348:F348"/>
    <mergeCell ref="G348:H348"/>
    <mergeCell ref="C50:D51"/>
    <mergeCell ref="E50:F51"/>
    <mergeCell ref="C58:D58"/>
    <mergeCell ref="E58:F58"/>
    <mergeCell ref="C55:G55"/>
    <mergeCell ref="C71:J71"/>
    <mergeCell ref="A72:K72"/>
    <mergeCell ref="C62:J63"/>
    <mergeCell ref="H57:J58"/>
    <mergeCell ref="C246:G247"/>
    <mergeCell ref="H246:H247"/>
    <mergeCell ref="C78:J78"/>
    <mergeCell ref="C77:J77"/>
    <mergeCell ref="A227:K227"/>
    <mergeCell ref="C238:G238"/>
    <mergeCell ref="J238:K242"/>
    <mergeCell ref="B88:J94"/>
    <mergeCell ref="J192:K196"/>
    <mergeCell ref="B86:H86"/>
    <mergeCell ref="C56:D57"/>
    <mergeCell ref="C243:G243"/>
    <mergeCell ref="A148:K148"/>
    <mergeCell ref="J169:K174"/>
    <mergeCell ref="A231:K231"/>
    <mergeCell ref="C232:E232"/>
    <mergeCell ref="C234:F234"/>
    <mergeCell ref="A234:B238"/>
    <mergeCell ref="C235:G235"/>
    <mergeCell ref="C240:G240"/>
    <mergeCell ref="E56:F57"/>
    <mergeCell ref="J47:J48"/>
    <mergeCell ref="D34:F36"/>
    <mergeCell ref="C69:J70"/>
    <mergeCell ref="C64:J64"/>
    <mergeCell ref="C67:J67"/>
    <mergeCell ref="C47:I48"/>
    <mergeCell ref="C65:J66"/>
    <mergeCell ref="G56:G57"/>
    <mergeCell ref="C52:D52"/>
    <mergeCell ref="I34:J36"/>
    <mergeCell ref="E52:F52"/>
    <mergeCell ref="J45:J46"/>
    <mergeCell ref="C45:I46"/>
    <mergeCell ref="A37:K37"/>
    <mergeCell ref="A38:K38"/>
    <mergeCell ref="J42:J43"/>
    <mergeCell ref="A39:K39"/>
    <mergeCell ref="C42:I43"/>
    <mergeCell ref="A34:C36"/>
  </mergeCells>
  <dataValidations count="1">
    <dataValidation type="list" allowBlank="1" showInputMessage="1" showErrorMessage="1" sqref="H186 H175:H177 H181 H169:H173 H327:H337 H193:H200 C354:J355">
      <formula1>"Hausse , Stagnation , Baisse , Sans opinion"</formula1>
    </dataValidation>
  </dataValidations>
  <printOptions/>
  <pageMargins left="0.7874015748031497" right="0.3937007874015748" top="0.6692913385826772" bottom="0.6692913385826772" header="0.3937007874015748" footer="0.1968503937007874"/>
  <pageSetup horizontalDpi="600" verticalDpi="600" orientation="landscape" paperSize="9" scale="80" r:id="rId2"/>
  <headerFooter alignWithMargins="0">
    <oddHeader>&amp;R&amp;8SYNTEC Conseil en Management</oddHeader>
    <oddFooter>&amp;R&amp;8Page &amp;P de &amp;N</oddFooter>
  </headerFooter>
  <rowBreaks count="4" manualBreakCount="4">
    <brk id="38" max="10" man="1"/>
    <brk id="71" max="10" man="1"/>
    <brk id="225" max="10" man="1"/>
    <brk id="339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99"/>
  <sheetViews>
    <sheetView zoomScale="99" zoomScaleNormal="99" zoomScaleSheetLayoutView="99" workbookViewId="0" topLeftCell="A1">
      <selection activeCell="A12" sqref="A12:K16"/>
    </sheetView>
  </sheetViews>
  <sheetFormatPr defaultColWidth="11.421875" defaultRowHeight="12.75"/>
  <cols>
    <col min="2" max="2" width="11.57421875" style="0" bestFit="1" customWidth="1"/>
    <col min="4" max="4" width="12.140625" style="0" customWidth="1"/>
    <col min="10" max="10" width="11.140625" style="0" customWidth="1"/>
    <col min="12" max="12" width="9.57421875" style="108" customWidth="1"/>
    <col min="13" max="13" width="10.57421875" style="108" customWidth="1"/>
    <col min="14" max="14" width="11.140625" style="108" customWidth="1"/>
    <col min="15" max="22" width="11.421875" style="107" customWidth="1"/>
    <col min="23" max="16384" width="11.421875" style="90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94"/>
      <c r="M1" s="194"/>
      <c r="N1" s="194"/>
      <c r="O1" s="195"/>
      <c r="P1" s="195"/>
      <c r="Q1" s="195"/>
      <c r="R1" s="195"/>
      <c r="S1" s="195"/>
      <c r="T1" s="195"/>
      <c r="U1" s="195"/>
      <c r="V1" s="195"/>
    </row>
    <row r="2" spans="1:2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94"/>
      <c r="M2" s="194"/>
      <c r="N2" s="194"/>
      <c r="O2" s="195"/>
      <c r="P2" s="195"/>
      <c r="Q2" s="195"/>
      <c r="R2" s="195"/>
      <c r="S2" s="195"/>
      <c r="T2" s="195"/>
      <c r="U2" s="195"/>
      <c r="V2" s="195"/>
    </row>
    <row r="3" spans="1:2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94"/>
      <c r="M3" s="194"/>
      <c r="N3" s="194"/>
      <c r="O3" s="195"/>
      <c r="P3" s="195"/>
      <c r="Q3" s="195"/>
      <c r="R3" s="195"/>
      <c r="S3" s="195"/>
      <c r="T3" s="195"/>
      <c r="U3" s="195"/>
      <c r="V3" s="195"/>
    </row>
    <row r="4" spans="1:2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94"/>
      <c r="M4" s="194"/>
      <c r="N4" s="194"/>
      <c r="O4" s="195"/>
      <c r="P4" s="195"/>
      <c r="Q4" s="195"/>
      <c r="R4" s="195"/>
      <c r="S4" s="195"/>
      <c r="T4" s="195"/>
      <c r="U4" s="195"/>
      <c r="V4" s="195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94"/>
      <c r="M5" s="194"/>
      <c r="N5" s="194"/>
      <c r="O5" s="195"/>
      <c r="P5" s="195"/>
      <c r="Q5" s="195"/>
      <c r="R5" s="195"/>
      <c r="S5" s="195"/>
      <c r="T5" s="195"/>
      <c r="U5" s="195"/>
      <c r="V5" s="195"/>
    </row>
    <row r="6" spans="1:2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94"/>
      <c r="M6" s="194"/>
      <c r="N6" s="194"/>
      <c r="O6" s="195"/>
      <c r="P6" s="195"/>
      <c r="Q6" s="195"/>
      <c r="R6" s="195"/>
      <c r="S6" s="195"/>
      <c r="T6" s="195"/>
      <c r="U6" s="195"/>
      <c r="V6" s="195"/>
    </row>
    <row r="7" spans="1:22" ht="15.75">
      <c r="A7" s="1"/>
      <c r="B7" s="1"/>
      <c r="C7" s="633" t="s">
        <v>350</v>
      </c>
      <c r="D7" s="633"/>
      <c r="E7" s="633"/>
      <c r="F7" s="633"/>
      <c r="G7" s="633"/>
      <c r="H7" s="633"/>
      <c r="I7" s="633"/>
      <c r="J7" s="1"/>
      <c r="K7" s="1"/>
      <c r="L7" s="196"/>
      <c r="M7" s="196"/>
      <c r="N7" s="196"/>
      <c r="O7" s="197"/>
      <c r="P7" s="197"/>
      <c r="Q7" s="197"/>
      <c r="R7" s="197"/>
      <c r="S7" s="197"/>
      <c r="T7" s="197"/>
      <c r="U7" s="197"/>
      <c r="V7" s="197"/>
    </row>
    <row r="8" spans="1:2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96"/>
      <c r="M8" s="196"/>
      <c r="N8" s="196"/>
      <c r="O8" s="197"/>
      <c r="P8" s="197"/>
      <c r="Q8" s="197"/>
      <c r="R8" s="197"/>
      <c r="S8" s="197"/>
      <c r="T8" s="197"/>
      <c r="U8" s="197"/>
      <c r="V8" s="197"/>
    </row>
    <row r="9" spans="1:22" ht="12.75">
      <c r="A9" s="1"/>
      <c r="B9" s="1"/>
      <c r="C9" s="1"/>
      <c r="D9" s="1"/>
      <c r="E9" s="1"/>
      <c r="F9" s="1"/>
      <c r="G9" s="1"/>
      <c r="H9" s="3"/>
      <c r="I9" s="3"/>
      <c r="J9" s="3"/>
      <c r="K9" s="3"/>
      <c r="L9" s="196"/>
      <c r="M9" s="196"/>
      <c r="N9" s="196"/>
      <c r="O9" s="197"/>
      <c r="P9" s="197"/>
      <c r="Q9" s="197"/>
      <c r="R9" s="197"/>
      <c r="S9" s="197"/>
      <c r="T9" s="197"/>
      <c r="U9" s="197"/>
      <c r="V9" s="197"/>
    </row>
    <row r="10" spans="1:22" ht="12.75">
      <c r="A10" s="155" t="s">
        <v>313</v>
      </c>
      <c r="B10" s="90"/>
      <c r="C10" s="156"/>
      <c r="D10" s="156"/>
      <c r="E10" s="156"/>
      <c r="F10" s="156"/>
      <c r="G10" s="1"/>
      <c r="H10" s="347"/>
      <c r="I10" s="113"/>
      <c r="J10" s="113"/>
      <c r="K10" s="113"/>
      <c r="L10" s="196"/>
      <c r="M10" s="196"/>
      <c r="N10" s="196"/>
      <c r="O10" s="197"/>
      <c r="P10" s="197"/>
      <c r="Q10" s="197"/>
      <c r="R10" s="197"/>
      <c r="S10" s="197"/>
      <c r="T10" s="197"/>
      <c r="U10" s="197"/>
      <c r="V10" s="197"/>
    </row>
    <row r="11" spans="1:22" ht="12.75">
      <c r="A11" s="2"/>
      <c r="B11" s="3"/>
      <c r="C11" s="1"/>
      <c r="D11" s="1"/>
      <c r="E11" s="1"/>
      <c r="F11" s="1"/>
      <c r="G11" s="1"/>
      <c r="H11" s="113"/>
      <c r="I11" s="113"/>
      <c r="J11" s="113"/>
      <c r="K11" s="113"/>
      <c r="L11" s="196"/>
      <c r="M11" s="196"/>
      <c r="N11" s="196"/>
      <c r="O11" s="197"/>
      <c r="P11" s="197"/>
      <c r="Q11" s="197"/>
      <c r="R11" s="197"/>
      <c r="S11" s="197"/>
      <c r="T11" s="197"/>
      <c r="U11" s="197"/>
      <c r="V11" s="197"/>
    </row>
    <row r="12" spans="1:22" ht="12.75">
      <c r="A12" s="643" t="s">
        <v>347</v>
      </c>
      <c r="B12" s="644"/>
      <c r="C12" s="644"/>
      <c r="D12" s="644"/>
      <c r="E12" s="644"/>
      <c r="F12" s="644"/>
      <c r="G12" s="644"/>
      <c r="H12" s="644"/>
      <c r="I12" s="644"/>
      <c r="J12" s="644"/>
      <c r="K12" s="644"/>
      <c r="L12" s="194"/>
      <c r="M12" s="194"/>
      <c r="N12" s="194"/>
      <c r="O12" s="195"/>
      <c r="P12" s="195"/>
      <c r="Q12" s="195"/>
      <c r="R12" s="195"/>
      <c r="S12" s="195"/>
      <c r="T12" s="195"/>
      <c r="U12" s="195"/>
      <c r="V12" s="195"/>
    </row>
    <row r="13" spans="1:22" ht="12.75">
      <c r="A13" s="644"/>
      <c r="B13" s="644"/>
      <c r="C13" s="644"/>
      <c r="D13" s="644"/>
      <c r="E13" s="644"/>
      <c r="F13" s="644"/>
      <c r="G13" s="644"/>
      <c r="H13" s="644"/>
      <c r="I13" s="644"/>
      <c r="J13" s="644"/>
      <c r="K13" s="644"/>
      <c r="L13" s="194"/>
      <c r="M13" s="194"/>
      <c r="N13" s="194"/>
      <c r="O13" s="195"/>
      <c r="P13" s="195"/>
      <c r="Q13" s="195"/>
      <c r="R13" s="195"/>
      <c r="S13" s="195"/>
      <c r="T13" s="195"/>
      <c r="U13" s="195"/>
      <c r="V13" s="195"/>
    </row>
    <row r="14" spans="1:22" ht="12.75">
      <c r="A14" s="644"/>
      <c r="B14" s="644"/>
      <c r="C14" s="644"/>
      <c r="D14" s="644"/>
      <c r="E14" s="644"/>
      <c r="F14" s="644"/>
      <c r="G14" s="644"/>
      <c r="H14" s="644"/>
      <c r="I14" s="644"/>
      <c r="J14" s="644"/>
      <c r="K14" s="644"/>
      <c r="L14" s="194"/>
      <c r="M14" s="194"/>
      <c r="N14" s="194"/>
      <c r="O14" s="195"/>
      <c r="P14" s="195"/>
      <c r="Q14" s="195"/>
      <c r="R14" s="195"/>
      <c r="S14" s="195"/>
      <c r="T14" s="195"/>
      <c r="U14" s="195"/>
      <c r="V14" s="195"/>
    </row>
    <row r="15" spans="1:22" ht="12.75">
      <c r="A15" s="644"/>
      <c r="B15" s="644"/>
      <c r="C15" s="644"/>
      <c r="D15" s="644"/>
      <c r="E15" s="644"/>
      <c r="F15" s="644"/>
      <c r="G15" s="644"/>
      <c r="H15" s="644"/>
      <c r="I15" s="644"/>
      <c r="J15" s="644"/>
      <c r="K15" s="644"/>
      <c r="L15" s="194"/>
      <c r="M15" s="194"/>
      <c r="N15" s="194"/>
      <c r="O15" s="195"/>
      <c r="P15" s="195"/>
      <c r="Q15" s="195"/>
      <c r="R15" s="195"/>
      <c r="S15" s="195"/>
      <c r="T15" s="195"/>
      <c r="U15" s="195"/>
      <c r="V15" s="195"/>
    </row>
    <row r="16" spans="1:22" ht="12.75">
      <c r="A16" s="644"/>
      <c r="B16" s="644"/>
      <c r="C16" s="644"/>
      <c r="D16" s="644"/>
      <c r="E16" s="644"/>
      <c r="F16" s="644"/>
      <c r="G16" s="644"/>
      <c r="H16" s="644"/>
      <c r="I16" s="644"/>
      <c r="J16" s="644"/>
      <c r="K16" s="644"/>
      <c r="L16" s="194"/>
      <c r="M16" s="194"/>
      <c r="N16" s="194"/>
      <c r="O16" s="195"/>
      <c r="P16" s="195"/>
      <c r="Q16" s="195"/>
      <c r="R16" s="195"/>
      <c r="S16" s="195"/>
      <c r="T16" s="195"/>
      <c r="U16" s="195"/>
      <c r="V16" s="195"/>
    </row>
    <row r="17" spans="1:22" ht="13.5" thickBot="1">
      <c r="A17" s="3"/>
      <c r="B17" s="5"/>
      <c r="C17" s="6"/>
      <c r="D17" s="1"/>
      <c r="E17" s="1"/>
      <c r="F17" s="1"/>
      <c r="G17" s="1"/>
      <c r="H17" s="113"/>
      <c r="I17" s="113"/>
      <c r="J17" s="113"/>
      <c r="K17" s="113"/>
      <c r="L17" s="194"/>
      <c r="M17" s="194"/>
      <c r="N17" s="194"/>
      <c r="O17" s="195"/>
      <c r="P17" s="195"/>
      <c r="Q17" s="195"/>
      <c r="R17" s="195"/>
      <c r="S17" s="195"/>
      <c r="T17" s="195"/>
      <c r="U17" s="195"/>
      <c r="V17" s="195"/>
    </row>
    <row r="18" spans="1:22" ht="13.5" thickBot="1">
      <c r="A18" s="3"/>
      <c r="B18" s="5"/>
      <c r="C18" s="1"/>
      <c r="D18" s="634"/>
      <c r="E18" s="635"/>
      <c r="F18" s="636"/>
      <c r="H18" s="465" t="s">
        <v>363</v>
      </c>
      <c r="I18" s="655"/>
      <c r="J18" s="656"/>
      <c r="K18" s="418"/>
      <c r="L18" s="194"/>
      <c r="M18" s="194"/>
      <c r="N18" s="194"/>
      <c r="O18" s="195"/>
      <c r="P18" s="195"/>
      <c r="Q18" s="195"/>
      <c r="R18" s="195"/>
      <c r="S18" s="195"/>
      <c r="T18" s="195"/>
      <c r="U18" s="195"/>
      <c r="V18" s="195"/>
    </row>
    <row r="19" spans="1:22" ht="12" customHeight="1" thickBot="1">
      <c r="A19" s="7" t="s">
        <v>308</v>
      </c>
      <c r="B19" s="3"/>
      <c r="C19" s="3"/>
      <c r="D19" s="637"/>
      <c r="E19" s="638"/>
      <c r="F19" s="639"/>
      <c r="G19" s="3"/>
      <c r="H19" s="418"/>
      <c r="I19" s="418"/>
      <c r="J19" s="418"/>
      <c r="K19" s="418"/>
      <c r="L19" s="194"/>
      <c r="M19" s="194"/>
      <c r="N19" s="194"/>
      <c r="O19" s="195"/>
      <c r="P19" s="195"/>
      <c r="Q19" s="195"/>
      <c r="R19" s="195"/>
      <c r="S19" s="195"/>
      <c r="T19" s="195"/>
      <c r="U19" s="195"/>
      <c r="V19" s="195"/>
    </row>
    <row r="20" spans="1:22" ht="12" customHeight="1" thickBot="1">
      <c r="A20" s="3"/>
      <c r="B20" s="3"/>
      <c r="C20" s="3"/>
      <c r="D20" s="640"/>
      <c r="E20" s="641"/>
      <c r="F20" s="642"/>
      <c r="G20" s="3"/>
      <c r="H20" s="892" t="s">
        <v>339</v>
      </c>
      <c r="I20" s="893"/>
      <c r="J20" s="893"/>
      <c r="K20" s="894"/>
      <c r="L20" s="194"/>
      <c r="M20" s="194"/>
      <c r="N20" s="194"/>
      <c r="O20" s="195"/>
      <c r="P20" s="195"/>
      <c r="Q20" s="195"/>
      <c r="R20" s="195"/>
      <c r="S20" s="195"/>
      <c r="T20" s="195"/>
      <c r="U20" s="195"/>
      <c r="V20" s="195"/>
    </row>
    <row r="21" spans="1:22" ht="12" customHeight="1">
      <c r="A21" s="3"/>
      <c r="B21" s="3"/>
      <c r="C21" s="3"/>
      <c r="D21" s="344"/>
      <c r="E21" s="344"/>
      <c r="F21" s="344"/>
      <c r="G21" s="3"/>
      <c r="H21" s="895"/>
      <c r="I21" s="543"/>
      <c r="J21" s="543"/>
      <c r="K21" s="896"/>
      <c r="L21" s="194"/>
      <c r="M21" s="194"/>
      <c r="N21" s="194"/>
      <c r="O21" s="195"/>
      <c r="P21" s="195"/>
      <c r="Q21" s="195"/>
      <c r="R21" s="195"/>
      <c r="S21" s="195"/>
      <c r="T21" s="195"/>
      <c r="U21" s="195"/>
      <c r="V21" s="195"/>
    </row>
    <row r="22" spans="1:22" ht="12" customHeight="1">
      <c r="A22" s="8" t="s">
        <v>14</v>
      </c>
      <c r="B22" s="3"/>
      <c r="C22" s="3"/>
      <c r="D22" s="344"/>
      <c r="E22" s="344"/>
      <c r="F22" s="344"/>
      <c r="G22" s="3"/>
      <c r="H22" s="895"/>
      <c r="I22" s="543"/>
      <c r="J22" s="543"/>
      <c r="K22" s="896"/>
      <c r="L22" s="194"/>
      <c r="M22" s="194"/>
      <c r="N22" s="194"/>
      <c r="O22" s="195"/>
      <c r="P22" s="195"/>
      <c r="Q22" s="195"/>
      <c r="R22" s="195"/>
      <c r="S22" s="195"/>
      <c r="T22" s="195"/>
      <c r="U22" s="195"/>
      <c r="V22" s="195"/>
    </row>
    <row r="23" spans="1:22" ht="12" customHeight="1" thickBot="1">
      <c r="A23" s="3"/>
      <c r="B23" s="3"/>
      <c r="C23" s="3"/>
      <c r="D23" s="344"/>
      <c r="E23" s="344"/>
      <c r="F23" s="344"/>
      <c r="G23" s="3"/>
      <c r="H23" s="895"/>
      <c r="I23" s="543"/>
      <c r="J23" s="543"/>
      <c r="K23" s="896"/>
      <c r="L23" s="194"/>
      <c r="M23" s="194"/>
      <c r="N23" s="194"/>
      <c r="O23" s="195"/>
      <c r="P23" s="195"/>
      <c r="Q23" s="195"/>
      <c r="R23" s="195"/>
      <c r="S23" s="195"/>
      <c r="T23" s="195"/>
      <c r="U23" s="195"/>
      <c r="V23" s="195"/>
    </row>
    <row r="24" spans="1:22" ht="12" customHeight="1">
      <c r="A24" s="3"/>
      <c r="B24" s="3"/>
      <c r="C24" s="3"/>
      <c r="D24" s="634"/>
      <c r="E24" s="635"/>
      <c r="F24" s="636"/>
      <c r="G24" s="3"/>
      <c r="H24" s="895"/>
      <c r="I24" s="543"/>
      <c r="J24" s="543"/>
      <c r="K24" s="896"/>
      <c r="L24" s="194"/>
      <c r="M24" s="194"/>
      <c r="N24" s="194"/>
      <c r="O24" s="195"/>
      <c r="P24" s="195"/>
      <c r="Q24" s="195"/>
      <c r="R24" s="195"/>
      <c r="S24" s="195"/>
      <c r="T24" s="195"/>
      <c r="U24" s="195"/>
      <c r="V24" s="195"/>
    </row>
    <row r="25" spans="1:22" ht="12" customHeight="1">
      <c r="A25" s="7" t="s">
        <v>309</v>
      </c>
      <c r="B25" s="3"/>
      <c r="C25" s="3"/>
      <c r="D25" s="637"/>
      <c r="E25" s="638"/>
      <c r="F25" s="639"/>
      <c r="G25" s="3"/>
      <c r="H25" s="895"/>
      <c r="I25" s="543"/>
      <c r="J25" s="543"/>
      <c r="K25" s="896"/>
      <c r="L25" s="194"/>
      <c r="M25" s="194"/>
      <c r="N25" s="194"/>
      <c r="O25" s="195"/>
      <c r="P25" s="195"/>
      <c r="Q25" s="195"/>
      <c r="R25" s="195"/>
      <c r="S25" s="195"/>
      <c r="T25" s="195"/>
      <c r="U25" s="195"/>
      <c r="V25" s="195"/>
    </row>
    <row r="26" spans="1:22" ht="12" customHeight="1" thickBot="1">
      <c r="A26" s="3"/>
      <c r="B26" s="3"/>
      <c r="C26" s="3"/>
      <c r="D26" s="640"/>
      <c r="E26" s="641"/>
      <c r="F26" s="642"/>
      <c r="G26" s="3"/>
      <c r="H26" s="895"/>
      <c r="I26" s="543"/>
      <c r="J26" s="543"/>
      <c r="K26" s="896"/>
      <c r="L26" s="194"/>
      <c r="M26" s="194"/>
      <c r="N26" s="194"/>
      <c r="O26" s="195"/>
      <c r="P26" s="195"/>
      <c r="Q26" s="195"/>
      <c r="R26" s="195"/>
      <c r="S26" s="195"/>
      <c r="T26" s="195"/>
      <c r="U26" s="195"/>
      <c r="V26" s="195"/>
    </row>
    <row r="27" spans="1:22" ht="12" customHeight="1" thickBot="1">
      <c r="A27" s="3"/>
      <c r="B27" s="3"/>
      <c r="C27" s="3"/>
      <c r="D27" s="344"/>
      <c r="E27" s="344"/>
      <c r="F27" s="344"/>
      <c r="G27" s="3"/>
      <c r="H27" s="895"/>
      <c r="I27" s="543"/>
      <c r="J27" s="543"/>
      <c r="K27" s="896"/>
      <c r="L27" s="194"/>
      <c r="M27" s="194"/>
      <c r="N27" s="194"/>
      <c r="O27" s="195"/>
      <c r="P27" s="195"/>
      <c r="Q27" s="195"/>
      <c r="R27" s="195"/>
      <c r="S27" s="195"/>
      <c r="T27" s="195"/>
      <c r="U27" s="195"/>
      <c r="V27" s="195"/>
    </row>
    <row r="28" spans="1:22" ht="12" customHeight="1">
      <c r="A28" s="3"/>
      <c r="B28" s="3"/>
      <c r="C28" s="3"/>
      <c r="D28" s="634"/>
      <c r="E28" s="635"/>
      <c r="F28" s="636"/>
      <c r="G28" s="3"/>
      <c r="H28" s="895"/>
      <c r="I28" s="543"/>
      <c r="J28" s="543"/>
      <c r="K28" s="896"/>
      <c r="L28" s="194"/>
      <c r="M28" s="194"/>
      <c r="N28" s="194"/>
      <c r="O28" s="195"/>
      <c r="P28" s="195"/>
      <c r="Q28" s="195"/>
      <c r="R28" s="195"/>
      <c r="S28" s="195"/>
      <c r="T28" s="195"/>
      <c r="U28" s="195"/>
      <c r="V28" s="195"/>
    </row>
    <row r="29" spans="1:22" ht="12" customHeight="1">
      <c r="A29" s="7" t="s">
        <v>15</v>
      </c>
      <c r="B29" s="3"/>
      <c r="C29" s="3"/>
      <c r="D29" s="637"/>
      <c r="E29" s="638"/>
      <c r="F29" s="639"/>
      <c r="G29" s="3"/>
      <c r="H29" s="895"/>
      <c r="I29" s="543"/>
      <c r="J29" s="543"/>
      <c r="K29" s="896"/>
      <c r="L29" s="194"/>
      <c r="M29" s="194"/>
      <c r="N29" s="194"/>
      <c r="O29" s="195"/>
      <c r="P29" s="195"/>
      <c r="Q29" s="195"/>
      <c r="R29" s="195"/>
      <c r="S29" s="195"/>
      <c r="T29" s="195"/>
      <c r="U29" s="195"/>
      <c r="V29" s="195"/>
    </row>
    <row r="30" spans="1:22" ht="12" customHeight="1" thickBot="1">
      <c r="A30" s="3"/>
      <c r="B30" s="3"/>
      <c r="C30" s="3"/>
      <c r="D30" s="640"/>
      <c r="E30" s="641"/>
      <c r="F30" s="642"/>
      <c r="G30" s="3"/>
      <c r="H30" s="895"/>
      <c r="I30" s="543"/>
      <c r="J30" s="543"/>
      <c r="K30" s="896"/>
      <c r="L30" s="194"/>
      <c r="M30" s="194"/>
      <c r="N30" s="194"/>
      <c r="O30" s="195"/>
      <c r="P30" s="195"/>
      <c r="Q30" s="195"/>
      <c r="R30" s="195"/>
      <c r="S30" s="195"/>
      <c r="T30" s="195"/>
      <c r="U30" s="195"/>
      <c r="V30" s="195"/>
    </row>
    <row r="31" spans="1:22" ht="12" customHeight="1" thickBot="1">
      <c r="A31" s="3"/>
      <c r="B31" s="3"/>
      <c r="C31" s="3"/>
      <c r="D31" s="344"/>
      <c r="E31" s="344"/>
      <c r="F31" s="344"/>
      <c r="G31" s="3"/>
      <c r="H31" s="895"/>
      <c r="I31" s="543"/>
      <c r="J31" s="543"/>
      <c r="K31" s="896"/>
      <c r="L31" s="194"/>
      <c r="M31" s="194"/>
      <c r="N31" s="194"/>
      <c r="O31" s="195"/>
      <c r="P31" s="195"/>
      <c r="Q31" s="195"/>
      <c r="R31" s="195"/>
      <c r="S31" s="195"/>
      <c r="T31" s="195"/>
      <c r="U31" s="195"/>
      <c r="V31" s="195"/>
    </row>
    <row r="32" spans="1:22" ht="12" customHeight="1">
      <c r="A32" s="3"/>
      <c r="B32" s="3"/>
      <c r="C32" s="3"/>
      <c r="D32" s="900"/>
      <c r="E32" s="635"/>
      <c r="F32" s="636"/>
      <c r="G32" s="3"/>
      <c r="H32" s="895"/>
      <c r="I32" s="543"/>
      <c r="J32" s="543"/>
      <c r="K32" s="896"/>
      <c r="L32" s="194"/>
      <c r="M32" s="194"/>
      <c r="N32" s="194"/>
      <c r="O32" s="195"/>
      <c r="P32" s="195"/>
      <c r="Q32" s="195"/>
      <c r="R32" s="195"/>
      <c r="S32" s="195"/>
      <c r="T32" s="195"/>
      <c r="U32" s="195"/>
      <c r="V32" s="195"/>
    </row>
    <row r="33" spans="1:22" ht="12" customHeight="1">
      <c r="A33" s="7" t="s">
        <v>312</v>
      </c>
      <c r="B33" s="3"/>
      <c r="C33" s="3"/>
      <c r="D33" s="637"/>
      <c r="E33" s="638"/>
      <c r="F33" s="639"/>
      <c r="G33" s="3"/>
      <c r="H33" s="895"/>
      <c r="I33" s="543"/>
      <c r="J33" s="543"/>
      <c r="K33" s="896"/>
      <c r="L33" s="194"/>
      <c r="M33" s="194"/>
      <c r="N33" s="194"/>
      <c r="O33" s="195"/>
      <c r="P33" s="195"/>
      <c r="Q33" s="195"/>
      <c r="R33" s="195"/>
      <c r="S33" s="195"/>
      <c r="T33" s="195"/>
      <c r="U33" s="195"/>
      <c r="V33" s="195"/>
    </row>
    <row r="34" spans="1:22" ht="12" customHeight="1" thickBot="1">
      <c r="A34" s="3"/>
      <c r="B34" s="3"/>
      <c r="C34" s="3"/>
      <c r="D34" s="640"/>
      <c r="E34" s="641"/>
      <c r="F34" s="642"/>
      <c r="G34" s="3"/>
      <c r="H34" s="897"/>
      <c r="I34" s="898"/>
      <c r="J34" s="898"/>
      <c r="K34" s="899"/>
      <c r="L34" s="194"/>
      <c r="M34" s="194"/>
      <c r="N34" s="194"/>
      <c r="O34" s="195"/>
      <c r="P34" s="195"/>
      <c r="Q34" s="195"/>
      <c r="R34" s="195"/>
      <c r="S34" s="195"/>
      <c r="T34" s="195"/>
      <c r="U34" s="195"/>
      <c r="V34" s="195"/>
    </row>
    <row r="35" spans="1:22" ht="12" customHeight="1" thickBot="1">
      <c r="A35" s="3"/>
      <c r="B35" s="3"/>
      <c r="C35" s="3"/>
      <c r="D35" s="344"/>
      <c r="E35" s="344"/>
      <c r="F35" s="344"/>
      <c r="G35" s="3"/>
      <c r="H35" s="3"/>
      <c r="I35" s="3"/>
      <c r="J35" s="3"/>
      <c r="K35" s="3"/>
      <c r="L35" s="194"/>
      <c r="M35" s="194"/>
      <c r="N35" s="194"/>
      <c r="O35" s="195"/>
      <c r="P35" s="195"/>
      <c r="Q35" s="195"/>
      <c r="R35" s="195"/>
      <c r="S35" s="195"/>
      <c r="T35" s="195"/>
      <c r="U35" s="195"/>
      <c r="V35" s="195"/>
    </row>
    <row r="36" spans="1:22" ht="12" customHeight="1">
      <c r="A36" s="670" t="s">
        <v>349</v>
      </c>
      <c r="B36" s="671"/>
      <c r="C36" s="672"/>
      <c r="D36" s="490"/>
      <c r="E36" s="491"/>
      <c r="F36" s="492"/>
      <c r="G36" s="437"/>
      <c r="H36" s="468"/>
      <c r="I36" s="688"/>
      <c r="J36" s="689"/>
      <c r="K36" s="3"/>
      <c r="L36" s="194"/>
      <c r="M36" s="194"/>
      <c r="N36" s="194"/>
      <c r="O36" s="195"/>
      <c r="P36" s="195"/>
      <c r="Q36" s="195"/>
      <c r="R36" s="195"/>
      <c r="S36" s="195"/>
      <c r="T36" s="195"/>
      <c r="U36" s="195"/>
      <c r="V36" s="195"/>
    </row>
    <row r="37" spans="1:22" ht="12" customHeight="1">
      <c r="A37" s="671"/>
      <c r="B37" s="671"/>
      <c r="C37" s="672"/>
      <c r="D37" s="493"/>
      <c r="E37" s="494"/>
      <c r="F37" s="495"/>
      <c r="H37" s="439" t="s">
        <v>348</v>
      </c>
      <c r="I37" s="690"/>
      <c r="J37" s="691"/>
      <c r="K37" s="3"/>
      <c r="L37" s="194"/>
      <c r="M37" s="194"/>
      <c r="N37" s="194"/>
      <c r="O37" s="195"/>
      <c r="P37" s="195"/>
      <c r="Q37" s="195"/>
      <c r="R37" s="195"/>
      <c r="S37" s="195"/>
      <c r="T37" s="195"/>
      <c r="U37" s="195"/>
      <c r="V37" s="195"/>
    </row>
    <row r="38" spans="1:22" ht="12" customHeight="1" thickBot="1">
      <c r="A38" s="671"/>
      <c r="B38" s="671"/>
      <c r="C38" s="672"/>
      <c r="D38" s="496"/>
      <c r="E38" s="497"/>
      <c r="F38" s="498"/>
      <c r="G38" s="437"/>
      <c r="H38" s="468"/>
      <c r="I38" s="692"/>
      <c r="J38" s="693"/>
      <c r="K38" s="3"/>
      <c r="L38" s="194"/>
      <c r="M38" s="194"/>
      <c r="N38" s="194"/>
      <c r="O38" s="195"/>
      <c r="P38" s="195"/>
      <c r="Q38" s="195"/>
      <c r="R38" s="195"/>
      <c r="S38" s="195"/>
      <c r="T38" s="195"/>
      <c r="U38" s="195"/>
      <c r="V38" s="195"/>
    </row>
    <row r="39" spans="1:22" s="100" customFormat="1" ht="12" customHeight="1">
      <c r="A39" s="216"/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194"/>
      <c r="M39" s="194"/>
      <c r="N39" s="194"/>
      <c r="O39" s="199"/>
      <c r="P39" s="199"/>
      <c r="Q39" s="199"/>
      <c r="R39" s="199"/>
      <c r="S39" s="199"/>
      <c r="T39" s="199"/>
      <c r="U39" s="199"/>
      <c r="V39" s="199"/>
    </row>
    <row r="40" spans="1:22" s="100" customFormat="1" ht="12" customHeight="1">
      <c r="A40" s="605" t="s">
        <v>310</v>
      </c>
      <c r="B40" s="605"/>
      <c r="C40" s="605"/>
      <c r="D40" s="605"/>
      <c r="E40" s="605"/>
      <c r="F40" s="605"/>
      <c r="G40" s="605"/>
      <c r="H40" s="605"/>
      <c r="I40" s="605"/>
      <c r="J40" s="605"/>
      <c r="K40" s="605"/>
      <c r="L40" s="194"/>
      <c r="M40" s="194"/>
      <c r="N40" s="194"/>
      <c r="O40" s="199"/>
      <c r="P40" s="199"/>
      <c r="Q40" s="199"/>
      <c r="R40" s="199"/>
      <c r="S40" s="199"/>
      <c r="T40" s="199"/>
      <c r="U40" s="199"/>
      <c r="V40" s="199"/>
    </row>
    <row r="41" spans="1:22" s="100" customFormat="1" ht="12" customHeight="1">
      <c r="A41" s="605" t="s">
        <v>167</v>
      </c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194"/>
      <c r="M41" s="194"/>
      <c r="N41" s="194"/>
      <c r="O41" s="199"/>
      <c r="P41" s="199"/>
      <c r="Q41" s="199"/>
      <c r="R41" s="199"/>
      <c r="S41" s="199"/>
      <c r="T41" s="199"/>
      <c r="U41" s="199"/>
      <c r="V41" s="199"/>
    </row>
    <row r="42" spans="1:22" s="100" customFormat="1" ht="16.5" customHeight="1">
      <c r="A42" s="608" t="s">
        <v>311</v>
      </c>
      <c r="B42" s="608"/>
      <c r="C42" s="608"/>
      <c r="D42" s="608"/>
      <c r="E42" s="608"/>
      <c r="F42" s="608"/>
      <c r="G42" s="608"/>
      <c r="H42" s="608"/>
      <c r="I42" s="608"/>
      <c r="J42" s="608"/>
      <c r="K42" s="608"/>
      <c r="L42" s="194"/>
      <c r="M42" s="194"/>
      <c r="N42" s="194"/>
      <c r="O42" s="199"/>
      <c r="P42" s="199"/>
      <c r="Q42" s="199"/>
      <c r="R42" s="199"/>
      <c r="S42" s="199"/>
      <c r="T42" s="199"/>
      <c r="U42" s="199"/>
      <c r="V42" s="199"/>
    </row>
    <row r="43" spans="1:22" s="100" customFormat="1" ht="16.5" customHeight="1" thickBo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194"/>
      <c r="M43" s="194"/>
      <c r="N43" s="194"/>
      <c r="O43" s="199"/>
      <c r="P43" s="199"/>
      <c r="Q43" s="199"/>
      <c r="R43" s="199"/>
      <c r="S43" s="199"/>
      <c r="T43" s="199"/>
      <c r="U43" s="199"/>
      <c r="V43" s="199"/>
    </row>
    <row r="44" spans="1:22" ht="37.5" customHeight="1" thickBot="1">
      <c r="A44" s="740" t="s">
        <v>273</v>
      </c>
      <c r="B44" s="741"/>
      <c r="C44" s="741"/>
      <c r="D44" s="741"/>
      <c r="E44" s="741"/>
      <c r="F44" s="741"/>
      <c r="G44" s="741"/>
      <c r="H44" s="741"/>
      <c r="I44" s="741"/>
      <c r="J44" s="741"/>
      <c r="K44" s="742"/>
      <c r="L44" s="194"/>
      <c r="M44" s="194"/>
      <c r="N44" s="194"/>
      <c r="O44" s="195"/>
      <c r="P44" s="195"/>
      <c r="Q44" s="195"/>
      <c r="R44" s="195"/>
      <c r="S44" s="195"/>
      <c r="T44" s="195"/>
      <c r="U44" s="195"/>
      <c r="V44" s="195"/>
    </row>
    <row r="45" spans="1:22" ht="12.75" customHeight="1" hidden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194"/>
      <c r="M45" s="194"/>
      <c r="N45" s="194"/>
      <c r="O45" s="195"/>
      <c r="P45" s="195"/>
      <c r="Q45" s="195"/>
      <c r="R45" s="195"/>
      <c r="S45" s="195"/>
      <c r="T45" s="195"/>
      <c r="U45" s="195"/>
      <c r="V45" s="195"/>
    </row>
    <row r="46" spans="1:22" ht="16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94"/>
      <c r="M46" s="194"/>
      <c r="N46" s="194"/>
      <c r="O46" s="195"/>
      <c r="P46" s="195"/>
      <c r="Q46" s="195"/>
      <c r="R46" s="195"/>
      <c r="S46" s="195"/>
      <c r="T46" s="195"/>
      <c r="U46" s="195"/>
      <c r="V46" s="195"/>
    </row>
    <row r="47" spans="1:22" ht="12.75">
      <c r="A47" s="11" t="s">
        <v>259</v>
      </c>
      <c r="B47" s="12"/>
      <c r="C47" s="12"/>
      <c r="D47" s="13"/>
      <c r="E47" s="10"/>
      <c r="F47" s="10"/>
      <c r="G47" s="10"/>
      <c r="H47" s="10"/>
      <c r="I47" s="10"/>
      <c r="J47" s="10"/>
      <c r="K47" s="10"/>
      <c r="L47" s="194"/>
      <c r="M47" s="194"/>
      <c r="N47" s="194"/>
      <c r="O47" s="195"/>
      <c r="P47" s="195"/>
      <c r="Q47" s="195"/>
      <c r="R47" s="195"/>
      <c r="S47" s="195"/>
      <c r="T47" s="195"/>
      <c r="U47" s="195"/>
      <c r="V47" s="195"/>
    </row>
    <row r="48" spans="1:22" ht="12.75">
      <c r="A48" s="158" t="s">
        <v>16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94"/>
      <c r="M48" s="194"/>
      <c r="N48" s="194"/>
      <c r="O48" s="195"/>
      <c r="P48" s="195"/>
      <c r="Q48" s="195"/>
      <c r="R48" s="195"/>
      <c r="S48" s="195"/>
      <c r="T48" s="195"/>
      <c r="U48" s="195"/>
      <c r="V48" s="195"/>
    </row>
    <row r="49" spans="1:2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94"/>
      <c r="M49" s="194"/>
      <c r="N49" s="194"/>
      <c r="O49" s="195"/>
      <c r="P49" s="195"/>
      <c r="Q49" s="195"/>
      <c r="R49" s="195"/>
      <c r="S49" s="195"/>
      <c r="T49" s="195"/>
      <c r="U49" s="195"/>
      <c r="V49" s="195"/>
    </row>
    <row r="50" spans="1:22" ht="12.75" customHeight="1">
      <c r="A50" s="10" t="s">
        <v>17</v>
      </c>
      <c r="B50" s="10"/>
      <c r="C50" s="14"/>
      <c r="D50" s="1"/>
      <c r="E50" s="883" t="s">
        <v>18</v>
      </c>
      <c r="F50" s="884"/>
      <c r="G50" s="885"/>
      <c r="H50" s="715"/>
      <c r="I50" s="886"/>
      <c r="J50" s="887"/>
      <c r="K50" s="10"/>
      <c r="L50" s="194"/>
      <c r="M50" s="194"/>
      <c r="N50" s="194"/>
      <c r="O50" s="195"/>
      <c r="P50" s="195"/>
      <c r="Q50" s="195"/>
      <c r="R50" s="195"/>
      <c r="S50" s="195"/>
      <c r="T50" s="195"/>
      <c r="U50" s="195"/>
      <c r="V50" s="195"/>
    </row>
    <row r="51" spans="1:22" ht="6" customHeight="1">
      <c r="A51" s="10"/>
      <c r="B51" s="10"/>
      <c r="C51" s="10"/>
      <c r="D51" s="1"/>
      <c r="E51" s="884"/>
      <c r="F51" s="884"/>
      <c r="G51" s="885"/>
      <c r="H51" s="888"/>
      <c r="I51" s="471"/>
      <c r="J51" s="544"/>
      <c r="K51" s="10"/>
      <c r="L51" s="194"/>
      <c r="M51" s="194"/>
      <c r="N51" s="194"/>
      <c r="O51" s="195"/>
      <c r="P51" s="195"/>
      <c r="Q51" s="195"/>
      <c r="R51" s="195"/>
      <c r="S51" s="195"/>
      <c r="T51" s="195"/>
      <c r="U51" s="195"/>
      <c r="V51" s="195"/>
    </row>
    <row r="52" spans="1:22" ht="12.75">
      <c r="A52" s="10" t="s">
        <v>19</v>
      </c>
      <c r="B52" s="10"/>
      <c r="C52" s="14"/>
      <c r="D52" s="1"/>
      <c r="E52" s="884"/>
      <c r="F52" s="884"/>
      <c r="G52" s="885"/>
      <c r="H52" s="817"/>
      <c r="I52" s="818"/>
      <c r="J52" s="819"/>
      <c r="K52" s="10"/>
      <c r="L52" s="194"/>
      <c r="M52" s="194"/>
      <c r="N52" s="194"/>
      <c r="O52" s="195"/>
      <c r="P52" s="195"/>
      <c r="Q52" s="195"/>
      <c r="R52" s="195"/>
      <c r="S52" s="195"/>
      <c r="T52" s="195"/>
      <c r="U52" s="195"/>
      <c r="V52" s="195"/>
    </row>
    <row r="53" spans="1:22" ht="6" customHeight="1">
      <c r="A53" s="10"/>
      <c r="B53" s="10"/>
      <c r="C53" s="10"/>
      <c r="D53" s="1"/>
      <c r="E53" s="10"/>
      <c r="F53" s="10"/>
      <c r="G53" s="10"/>
      <c r="H53" s="29"/>
      <c r="I53" s="29"/>
      <c r="J53" s="29"/>
      <c r="K53" s="10"/>
      <c r="L53" s="194"/>
      <c r="M53" s="194"/>
      <c r="N53" s="194"/>
      <c r="O53" s="195"/>
      <c r="P53" s="195"/>
      <c r="Q53" s="195"/>
      <c r="R53" s="195"/>
      <c r="S53" s="195"/>
      <c r="T53" s="195"/>
      <c r="U53" s="195"/>
      <c r="V53" s="195"/>
    </row>
    <row r="54" spans="1:22" ht="12.75">
      <c r="A54" s="10" t="s">
        <v>20</v>
      </c>
      <c r="B54" s="10"/>
      <c r="C54" s="14"/>
      <c r="D54" s="1"/>
      <c r="E54" s="10" t="s">
        <v>21</v>
      </c>
      <c r="F54" s="10"/>
      <c r="G54" s="10"/>
      <c r="H54" s="889"/>
      <c r="I54" s="890"/>
      <c r="J54" s="891"/>
      <c r="K54" s="10"/>
      <c r="L54" s="194"/>
      <c r="M54" s="194"/>
      <c r="N54" s="194"/>
      <c r="O54" s="195"/>
      <c r="P54" s="195"/>
      <c r="Q54" s="195"/>
      <c r="R54" s="195"/>
      <c r="S54" s="195"/>
      <c r="T54" s="195"/>
      <c r="U54" s="195"/>
      <c r="V54" s="195"/>
    </row>
    <row r="55" spans="1:22" ht="12.75">
      <c r="A55" s="10" t="s">
        <v>22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94"/>
      <c r="M55" s="194"/>
      <c r="N55" s="194"/>
      <c r="O55" s="195"/>
      <c r="P55" s="195"/>
      <c r="Q55" s="195"/>
      <c r="R55" s="195"/>
      <c r="S55" s="195"/>
      <c r="T55" s="195"/>
      <c r="U55" s="195"/>
      <c r="V55" s="195"/>
    </row>
    <row r="56" spans="1:22" ht="12.75" hidden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94"/>
      <c r="M56" s="194"/>
      <c r="N56" s="194"/>
      <c r="O56" s="195"/>
      <c r="P56" s="195"/>
      <c r="Q56" s="195"/>
      <c r="R56" s="195"/>
      <c r="S56" s="195"/>
      <c r="T56" s="195"/>
      <c r="U56" s="195"/>
      <c r="V56" s="195"/>
    </row>
    <row r="57" spans="1:22" ht="12.75" hidden="1">
      <c r="A57" s="10"/>
      <c r="B57" s="10"/>
      <c r="C57" s="10"/>
      <c r="D57" s="15"/>
      <c r="E57" s="10"/>
      <c r="F57" s="10"/>
      <c r="G57" s="10"/>
      <c r="H57" s="10"/>
      <c r="I57" s="10"/>
      <c r="J57" s="10"/>
      <c r="K57" s="10"/>
      <c r="L57" s="194"/>
      <c r="M57" s="194"/>
      <c r="N57" s="194"/>
      <c r="O57" s="195"/>
      <c r="P57" s="195"/>
      <c r="Q57" s="195"/>
      <c r="R57" s="195"/>
      <c r="S57" s="195"/>
      <c r="T57" s="195"/>
      <c r="U57" s="195"/>
      <c r="V57" s="195"/>
    </row>
    <row r="58" spans="1:22" ht="12.75" hidden="1">
      <c r="A58" s="270"/>
      <c r="B58" s="270"/>
      <c r="C58" s="270"/>
      <c r="D58" s="270"/>
      <c r="E58" s="15"/>
      <c r="F58" s="15"/>
      <c r="G58" s="15"/>
      <c r="H58" s="15"/>
      <c r="I58" s="10"/>
      <c r="J58" s="10"/>
      <c r="K58" s="10"/>
      <c r="L58" s="194"/>
      <c r="M58" s="194"/>
      <c r="N58" s="194"/>
      <c r="O58" s="195"/>
      <c r="P58" s="195"/>
      <c r="Q58" s="195"/>
      <c r="R58" s="195"/>
      <c r="S58" s="195"/>
      <c r="T58" s="195"/>
      <c r="U58" s="195"/>
      <c r="V58" s="195"/>
    </row>
    <row r="59" spans="1:22" ht="12.75" hidden="1">
      <c r="A59" s="15"/>
      <c r="B59" s="15"/>
      <c r="C59" s="15"/>
      <c r="D59" s="15"/>
      <c r="E59" s="15"/>
      <c r="F59" s="15"/>
      <c r="G59" s="15"/>
      <c r="H59" s="15"/>
      <c r="I59" s="10"/>
      <c r="J59" s="10"/>
      <c r="K59" s="10"/>
      <c r="L59" s="194"/>
      <c r="M59" s="194"/>
      <c r="N59" s="194"/>
      <c r="O59" s="195"/>
      <c r="P59" s="195"/>
      <c r="Q59" s="195"/>
      <c r="R59" s="195"/>
      <c r="S59" s="195"/>
      <c r="T59" s="195"/>
      <c r="U59" s="195"/>
      <c r="V59" s="195"/>
    </row>
    <row r="60" spans="1:22" ht="12.75" hidden="1">
      <c r="A60" s="15"/>
      <c r="B60" s="15"/>
      <c r="C60" s="15"/>
      <c r="D60" s="15"/>
      <c r="E60" s="15"/>
      <c r="F60" s="15"/>
      <c r="G60" s="15"/>
      <c r="H60" s="15"/>
      <c r="I60" s="10"/>
      <c r="J60" s="10"/>
      <c r="K60" s="10"/>
      <c r="L60" s="194"/>
      <c r="M60" s="194"/>
      <c r="N60" s="194"/>
      <c r="O60" s="195"/>
      <c r="P60" s="195"/>
      <c r="Q60" s="195"/>
      <c r="R60" s="195"/>
      <c r="S60" s="195"/>
      <c r="T60" s="195"/>
      <c r="U60" s="195"/>
      <c r="V60" s="195"/>
    </row>
    <row r="61" spans="1:22" ht="12.75" customHeight="1" hidden="1">
      <c r="A61" s="15"/>
      <c r="B61" s="15"/>
      <c r="C61" s="15"/>
      <c r="D61" s="15"/>
      <c r="E61" s="15"/>
      <c r="F61" s="15"/>
      <c r="G61" s="15"/>
      <c r="H61" s="15"/>
      <c r="I61" s="10"/>
      <c r="J61" s="10"/>
      <c r="K61" s="10"/>
      <c r="L61" s="194"/>
      <c r="M61" s="194"/>
      <c r="N61" s="194"/>
      <c r="O61" s="195"/>
      <c r="P61" s="195"/>
      <c r="Q61" s="195"/>
      <c r="R61" s="195"/>
      <c r="S61" s="195"/>
      <c r="T61" s="195"/>
      <c r="U61" s="195"/>
      <c r="V61" s="195"/>
    </row>
    <row r="62" spans="1:22" ht="12.75" hidden="1">
      <c r="A62" s="15"/>
      <c r="B62" s="15"/>
      <c r="C62" s="271"/>
      <c r="D62" s="15"/>
      <c r="E62" s="3"/>
      <c r="F62" s="15"/>
      <c r="G62" s="15"/>
      <c r="H62" s="271"/>
      <c r="I62" s="10"/>
      <c r="J62" s="71"/>
      <c r="K62" s="71"/>
      <c r="L62" s="194"/>
      <c r="M62" s="194"/>
      <c r="N62" s="194"/>
      <c r="O62" s="195"/>
      <c r="P62" s="195"/>
      <c r="Q62" s="195"/>
      <c r="R62" s="195"/>
      <c r="S62" s="195"/>
      <c r="T62" s="195"/>
      <c r="U62" s="195"/>
      <c r="V62" s="195"/>
    </row>
    <row r="63" spans="1:22" ht="6" customHeight="1" hidden="1">
      <c r="A63" s="10"/>
      <c r="B63" s="15"/>
      <c r="C63" s="15"/>
      <c r="D63" s="15"/>
      <c r="E63" s="3"/>
      <c r="F63" s="15"/>
      <c r="G63" s="15"/>
      <c r="H63" s="15"/>
      <c r="I63" s="15"/>
      <c r="J63" s="71"/>
      <c r="K63" s="71"/>
      <c r="L63" s="194"/>
      <c r="M63" s="194"/>
      <c r="N63" s="194"/>
      <c r="O63" s="195"/>
      <c r="P63" s="195"/>
      <c r="Q63" s="195"/>
      <c r="R63" s="195"/>
      <c r="S63" s="195"/>
      <c r="T63" s="195"/>
      <c r="U63" s="195"/>
      <c r="V63" s="195"/>
    </row>
    <row r="64" spans="1:22" ht="12.75" hidden="1">
      <c r="A64" s="10"/>
      <c r="B64" s="15"/>
      <c r="C64" s="271"/>
      <c r="D64" s="15"/>
      <c r="E64" s="3"/>
      <c r="F64" s="15"/>
      <c r="G64" s="15"/>
      <c r="H64" s="271"/>
      <c r="I64" s="15"/>
      <c r="J64" s="71"/>
      <c r="K64" s="71"/>
      <c r="L64" s="194"/>
      <c r="M64" s="194"/>
      <c r="N64" s="194"/>
      <c r="O64" s="195"/>
      <c r="P64" s="195"/>
      <c r="Q64" s="195"/>
      <c r="R64" s="195"/>
      <c r="S64" s="195"/>
      <c r="T64" s="195"/>
      <c r="U64" s="195"/>
      <c r="V64" s="195"/>
    </row>
    <row r="65" spans="1:22" ht="6" customHeight="1" hidden="1">
      <c r="A65" s="10"/>
      <c r="B65" s="15"/>
      <c r="C65" s="38"/>
      <c r="D65" s="15"/>
      <c r="E65" s="62"/>
      <c r="F65" s="62"/>
      <c r="G65" s="62"/>
      <c r="H65" s="62"/>
      <c r="I65" s="62"/>
      <c r="J65" s="62"/>
      <c r="K65" s="62"/>
      <c r="L65" s="194"/>
      <c r="M65" s="194"/>
      <c r="N65" s="194"/>
      <c r="O65" s="195"/>
      <c r="P65" s="195"/>
      <c r="Q65" s="195"/>
      <c r="R65" s="195"/>
      <c r="S65" s="195"/>
      <c r="T65" s="195"/>
      <c r="U65" s="195"/>
      <c r="V65" s="195"/>
    </row>
    <row r="66" spans="1:22" ht="12.75" hidden="1">
      <c r="A66" s="10"/>
      <c r="B66" s="10"/>
      <c r="C66" s="38"/>
      <c r="D66" s="23"/>
      <c r="E66" s="75"/>
      <c r="F66" s="62"/>
      <c r="G66" s="62"/>
      <c r="H66" s="62"/>
      <c r="I66" s="62"/>
      <c r="J66" s="62"/>
      <c r="K66" s="62"/>
      <c r="L66" s="194"/>
      <c r="M66" s="194"/>
      <c r="N66" s="194"/>
      <c r="O66" s="195"/>
      <c r="P66" s="195"/>
      <c r="Q66" s="195"/>
      <c r="R66" s="195"/>
      <c r="S66" s="195"/>
      <c r="T66" s="195"/>
      <c r="U66" s="195"/>
      <c r="V66" s="195"/>
    </row>
    <row r="67" spans="1:22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94"/>
      <c r="M67" s="194"/>
      <c r="N67" s="194"/>
      <c r="O67" s="195"/>
      <c r="P67" s="195"/>
      <c r="Q67" s="195"/>
      <c r="R67" s="195"/>
      <c r="S67" s="195"/>
      <c r="T67" s="195"/>
      <c r="U67" s="195"/>
      <c r="V67" s="195"/>
    </row>
    <row r="68" spans="1:22" ht="12.75">
      <c r="A68" s="11" t="s">
        <v>260</v>
      </c>
      <c r="B68" s="12"/>
      <c r="C68" s="12"/>
      <c r="D68" s="12"/>
      <c r="E68" s="158" t="s">
        <v>25</v>
      </c>
      <c r="F68" s="10"/>
      <c r="G68" s="10"/>
      <c r="H68" s="10"/>
      <c r="I68" s="10"/>
      <c r="J68" s="10"/>
      <c r="K68" s="10"/>
      <c r="L68" s="194"/>
      <c r="M68" s="194"/>
      <c r="N68" s="194"/>
      <c r="O68" s="195"/>
      <c r="P68" s="195"/>
      <c r="Q68" s="195"/>
      <c r="R68" s="195"/>
      <c r="S68" s="195"/>
      <c r="T68" s="195"/>
      <c r="U68" s="195"/>
      <c r="V68" s="195"/>
    </row>
    <row r="69" spans="1:22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94"/>
      <c r="M69" s="194"/>
      <c r="N69" s="194"/>
      <c r="O69" s="195"/>
      <c r="P69" s="195"/>
      <c r="Q69" s="195"/>
      <c r="R69" s="195"/>
      <c r="S69" s="195"/>
      <c r="T69" s="195"/>
      <c r="U69" s="195"/>
      <c r="V69" s="195"/>
    </row>
    <row r="70" spans="1:22" ht="12.75">
      <c r="A70" s="10" t="s">
        <v>26</v>
      </c>
      <c r="B70" s="14"/>
      <c r="C70" s="1"/>
      <c r="D70" s="16" t="s">
        <v>261</v>
      </c>
      <c r="E70" s="10"/>
      <c r="F70" s="10"/>
      <c r="G70" s="10" t="s">
        <v>27</v>
      </c>
      <c r="H70" s="14"/>
      <c r="I70" s="1"/>
      <c r="J70" s="16" t="s">
        <v>262</v>
      </c>
      <c r="K70" s="10"/>
      <c r="L70" s="194"/>
      <c r="M70" s="194"/>
      <c r="N70" s="194"/>
      <c r="O70" s="195"/>
      <c r="P70" s="195"/>
      <c r="Q70" s="195"/>
      <c r="R70" s="195"/>
      <c r="S70" s="195"/>
      <c r="T70" s="195"/>
      <c r="U70" s="195"/>
      <c r="V70" s="195"/>
    </row>
    <row r="71" spans="1:2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94"/>
      <c r="M71" s="194"/>
      <c r="N71" s="194"/>
      <c r="O71" s="195"/>
      <c r="P71" s="195"/>
      <c r="Q71" s="195"/>
      <c r="R71" s="195"/>
      <c r="S71" s="195"/>
      <c r="T71" s="195"/>
      <c r="U71" s="195"/>
      <c r="V71" s="195"/>
    </row>
    <row r="72" spans="1:22" ht="12.75" hidden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94"/>
      <c r="M72" s="194"/>
      <c r="N72" s="194"/>
      <c r="O72" s="195"/>
      <c r="P72" s="195"/>
      <c r="Q72" s="195"/>
      <c r="R72" s="195"/>
      <c r="S72" s="195"/>
      <c r="T72" s="195"/>
      <c r="U72" s="195"/>
      <c r="V72" s="195"/>
    </row>
    <row r="73" spans="1:22" ht="12.75">
      <c r="A73" s="11" t="s">
        <v>242</v>
      </c>
      <c r="B73" s="12"/>
      <c r="C73" s="12"/>
      <c r="D73" s="12"/>
      <c r="E73" s="158" t="s">
        <v>25</v>
      </c>
      <c r="F73" s="10"/>
      <c r="G73" s="10"/>
      <c r="H73" s="10"/>
      <c r="I73" s="10"/>
      <c r="J73" s="10"/>
      <c r="K73" s="10"/>
      <c r="L73" s="194"/>
      <c r="M73" s="194"/>
      <c r="N73" s="194"/>
      <c r="O73" s="195"/>
      <c r="P73" s="195"/>
      <c r="Q73" s="195"/>
      <c r="R73" s="195"/>
      <c r="S73" s="195"/>
      <c r="T73" s="195"/>
      <c r="U73" s="195"/>
      <c r="V73" s="195"/>
    </row>
    <row r="74" spans="1:2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94"/>
      <c r="M74" s="194"/>
      <c r="N74" s="194"/>
      <c r="O74" s="195"/>
      <c r="P74" s="195"/>
      <c r="Q74" s="195"/>
      <c r="R74" s="195"/>
      <c r="S74" s="195"/>
      <c r="T74" s="195"/>
      <c r="U74" s="195"/>
      <c r="V74" s="195"/>
    </row>
    <row r="75" spans="1:22" s="101" customFormat="1" ht="12.75">
      <c r="A75" s="10" t="s">
        <v>28</v>
      </c>
      <c r="B75" s="85"/>
      <c r="C75" s="10"/>
      <c r="D75" s="10" t="s">
        <v>29</v>
      </c>
      <c r="E75" s="85"/>
      <c r="F75" s="87"/>
      <c r="G75" s="87"/>
      <c r="H75" s="87"/>
      <c r="I75" s="87"/>
      <c r="J75" s="87"/>
      <c r="K75" s="87"/>
      <c r="L75" s="194"/>
      <c r="M75" s="194"/>
      <c r="N75" s="194"/>
      <c r="O75" s="200"/>
      <c r="P75" s="200"/>
      <c r="Q75" s="200"/>
      <c r="R75" s="200"/>
      <c r="S75" s="200"/>
      <c r="T75" s="200"/>
      <c r="U75" s="200"/>
      <c r="V75" s="200"/>
    </row>
    <row r="76" spans="1:22" s="101" customFormat="1" ht="6" customHeight="1">
      <c r="A76" s="10"/>
      <c r="B76" s="10"/>
      <c r="C76" s="10"/>
      <c r="D76" s="10"/>
      <c r="E76" s="87"/>
      <c r="F76" s="87"/>
      <c r="G76" s="87"/>
      <c r="H76" s="87"/>
      <c r="I76" s="87"/>
      <c r="J76" s="87"/>
      <c r="K76" s="87"/>
      <c r="L76" s="194"/>
      <c r="M76" s="194"/>
      <c r="N76" s="194"/>
      <c r="O76" s="200"/>
      <c r="P76" s="200"/>
      <c r="Q76" s="200"/>
      <c r="R76" s="200"/>
      <c r="S76" s="200"/>
      <c r="T76" s="200"/>
      <c r="U76" s="200"/>
      <c r="V76" s="200"/>
    </row>
    <row r="77" spans="1:22" s="101" customFormat="1" ht="12.75">
      <c r="A77" s="10" t="s">
        <v>30</v>
      </c>
      <c r="B77" s="85"/>
      <c r="C77" s="10"/>
      <c r="D77" s="10" t="s">
        <v>31</v>
      </c>
      <c r="E77" s="85"/>
      <c r="F77" s="87"/>
      <c r="G77" s="87"/>
      <c r="H77" s="87"/>
      <c r="I77" s="87"/>
      <c r="J77" s="87"/>
      <c r="K77" s="87"/>
      <c r="L77" s="194"/>
      <c r="M77" s="194"/>
      <c r="N77" s="194"/>
      <c r="O77" s="200"/>
      <c r="P77" s="200"/>
      <c r="Q77" s="200"/>
      <c r="R77" s="200"/>
      <c r="S77" s="200"/>
      <c r="T77" s="200"/>
      <c r="U77" s="200"/>
      <c r="V77" s="200"/>
    </row>
    <row r="78" spans="1:22" s="101" customFormat="1" ht="6" customHeight="1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194"/>
      <c r="M78" s="194"/>
      <c r="N78" s="194"/>
      <c r="O78" s="200"/>
      <c r="P78" s="200"/>
      <c r="Q78" s="200"/>
      <c r="R78" s="200"/>
      <c r="S78" s="200"/>
      <c r="T78" s="200"/>
      <c r="U78" s="200"/>
      <c r="V78" s="200"/>
    </row>
    <row r="79" spans="1:22" s="101" customFormat="1" ht="12.75">
      <c r="A79" s="87" t="s">
        <v>32</v>
      </c>
      <c r="B79" s="85"/>
      <c r="C79" s="87"/>
      <c r="D79" s="87"/>
      <c r="E79" s="88" t="s">
        <v>33</v>
      </c>
      <c r="F79" s="905"/>
      <c r="G79" s="906"/>
      <c r="H79" s="907"/>
      <c r="I79" s="87"/>
      <c r="J79" s="87"/>
      <c r="K79" s="87"/>
      <c r="L79" s="194"/>
      <c r="M79" s="194"/>
      <c r="N79" s="194"/>
      <c r="O79" s="200"/>
      <c r="P79" s="200"/>
      <c r="Q79" s="200"/>
      <c r="R79" s="200"/>
      <c r="S79" s="200"/>
      <c r="T79" s="200"/>
      <c r="U79" s="200"/>
      <c r="V79" s="200"/>
    </row>
    <row r="80" spans="1:22" ht="12.75" hidden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94"/>
      <c r="M80" s="194"/>
      <c r="N80" s="194"/>
      <c r="O80" s="195"/>
      <c r="P80" s="195"/>
      <c r="Q80" s="195"/>
      <c r="R80" s="195"/>
      <c r="S80" s="195"/>
      <c r="T80" s="195"/>
      <c r="U80" s="195"/>
      <c r="V80" s="195"/>
    </row>
    <row r="81" spans="1:2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94"/>
      <c r="M81" s="194"/>
      <c r="N81" s="194"/>
      <c r="O81" s="195"/>
      <c r="P81" s="195"/>
      <c r="Q81" s="195"/>
      <c r="R81" s="195"/>
      <c r="S81" s="195"/>
      <c r="T81" s="195"/>
      <c r="U81" s="195"/>
      <c r="V81" s="195"/>
    </row>
    <row r="82" spans="1:22" ht="12.75" hidden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94"/>
      <c r="M82" s="194"/>
      <c r="N82" s="194"/>
      <c r="O82" s="195"/>
      <c r="P82" s="195"/>
      <c r="Q82" s="195"/>
      <c r="R82" s="195"/>
      <c r="S82" s="195"/>
      <c r="T82" s="195"/>
      <c r="U82" s="195"/>
      <c r="V82" s="195"/>
    </row>
    <row r="83" spans="1:22" ht="12.75" hidden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94"/>
      <c r="M83" s="194"/>
      <c r="N83" s="194"/>
      <c r="O83" s="195"/>
      <c r="P83" s="195"/>
      <c r="Q83" s="195"/>
      <c r="R83" s="195"/>
      <c r="S83" s="195"/>
      <c r="T83" s="195"/>
      <c r="U83" s="195"/>
      <c r="V83" s="195"/>
    </row>
    <row r="84" spans="1:22" ht="12.75" hidden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94"/>
      <c r="M84" s="194"/>
      <c r="N84" s="194"/>
      <c r="O84" s="195"/>
      <c r="P84" s="195"/>
      <c r="Q84" s="195"/>
      <c r="R84" s="195"/>
      <c r="S84" s="195"/>
      <c r="T84" s="195"/>
      <c r="U84" s="195"/>
      <c r="V84" s="195"/>
    </row>
    <row r="85" spans="1:22" ht="12.75">
      <c r="A85" s="11" t="s">
        <v>243</v>
      </c>
      <c r="B85" s="12"/>
      <c r="C85" s="12"/>
      <c r="D85" s="12"/>
      <c r="E85" s="158" t="s">
        <v>25</v>
      </c>
      <c r="F85" s="10"/>
      <c r="G85" s="10"/>
      <c r="H85" s="10"/>
      <c r="I85" s="10"/>
      <c r="J85" s="10"/>
      <c r="K85" s="10"/>
      <c r="L85" s="194"/>
      <c r="M85" s="194"/>
      <c r="N85" s="194"/>
      <c r="O85" s="195"/>
      <c r="P85" s="195"/>
      <c r="Q85" s="195"/>
      <c r="R85" s="195"/>
      <c r="S85" s="195"/>
      <c r="T85" s="195"/>
      <c r="U85" s="195"/>
      <c r="V85" s="195"/>
    </row>
    <row r="86" spans="1:22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94"/>
      <c r="M86" s="194"/>
      <c r="N86" s="194"/>
      <c r="O86" s="195"/>
      <c r="P86" s="195"/>
      <c r="Q86" s="195"/>
      <c r="R86" s="195"/>
      <c r="S86" s="195"/>
      <c r="T86" s="195"/>
      <c r="U86" s="195"/>
      <c r="V86" s="195"/>
    </row>
    <row r="87" spans="1:22" s="91" customFormat="1" ht="12.75">
      <c r="A87" s="50" t="s">
        <v>34</v>
      </c>
      <c r="B87" s="50"/>
      <c r="C87" s="50"/>
      <c r="D87" s="85"/>
      <c r="E87" s="50"/>
      <c r="F87" s="24" t="s">
        <v>263</v>
      </c>
      <c r="G87" s="50"/>
      <c r="H87" s="50"/>
      <c r="I87" s="50"/>
      <c r="J87" s="50"/>
      <c r="K87" s="50"/>
      <c r="L87" s="194"/>
      <c r="M87" s="194"/>
      <c r="N87" s="194"/>
      <c r="O87" s="195"/>
      <c r="P87" s="195"/>
      <c r="Q87" s="195"/>
      <c r="R87" s="195"/>
      <c r="S87" s="195"/>
      <c r="T87" s="195"/>
      <c r="U87" s="195"/>
      <c r="V87" s="195"/>
    </row>
    <row r="88" spans="1:22" s="91" customFormat="1" ht="6" customHeight="1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194"/>
      <c r="M88" s="194"/>
      <c r="N88" s="194"/>
      <c r="O88" s="195"/>
      <c r="P88" s="195"/>
      <c r="Q88" s="195"/>
      <c r="R88" s="195"/>
      <c r="S88" s="195"/>
      <c r="T88" s="195"/>
      <c r="U88" s="195"/>
      <c r="V88" s="195"/>
    </row>
    <row r="89" spans="1:22" s="91" customFormat="1" ht="12.75">
      <c r="A89" s="50" t="s">
        <v>36</v>
      </c>
      <c r="B89" s="50"/>
      <c r="C89" s="50"/>
      <c r="D89" s="85"/>
      <c r="E89" s="50"/>
      <c r="F89" s="24" t="s">
        <v>264</v>
      </c>
      <c r="G89" s="50"/>
      <c r="H89" s="50"/>
      <c r="I89" s="50"/>
      <c r="J89" s="50"/>
      <c r="K89" s="50"/>
      <c r="L89" s="194"/>
      <c r="M89" s="194"/>
      <c r="N89" s="194"/>
      <c r="O89" s="195"/>
      <c r="P89" s="195"/>
      <c r="Q89" s="195"/>
      <c r="R89" s="195"/>
      <c r="S89" s="195"/>
      <c r="T89" s="195"/>
      <c r="U89" s="195"/>
      <c r="V89" s="195"/>
    </row>
    <row r="90" spans="1:22" s="91" customFormat="1" ht="6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194"/>
      <c r="M90" s="194"/>
      <c r="N90" s="194"/>
      <c r="O90" s="195"/>
      <c r="P90" s="195"/>
      <c r="Q90" s="195"/>
      <c r="R90" s="195"/>
      <c r="S90" s="195"/>
      <c r="T90" s="195"/>
      <c r="U90" s="195"/>
      <c r="V90" s="195"/>
    </row>
    <row r="91" spans="1:22" s="91" customFormat="1" ht="12.75">
      <c r="A91" s="50" t="s">
        <v>37</v>
      </c>
      <c r="B91" s="50"/>
      <c r="C91" s="50"/>
      <c r="D91" s="85"/>
      <c r="E91" s="50"/>
      <c r="F91" s="24" t="s">
        <v>264</v>
      </c>
      <c r="G91" s="50"/>
      <c r="H91" s="50"/>
      <c r="I91" s="50"/>
      <c r="J91" s="50"/>
      <c r="K91" s="50"/>
      <c r="L91" s="194"/>
      <c r="M91" s="194"/>
      <c r="N91" s="194"/>
      <c r="O91" s="195"/>
      <c r="P91" s="195"/>
      <c r="Q91" s="195"/>
      <c r="R91" s="195"/>
      <c r="S91" s="195"/>
      <c r="T91" s="195"/>
      <c r="U91" s="195"/>
      <c r="V91" s="195"/>
    </row>
    <row r="92" spans="1:22" s="91" customFormat="1" ht="6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194"/>
      <c r="M92" s="194"/>
      <c r="N92" s="194"/>
      <c r="O92" s="195"/>
      <c r="P92" s="195"/>
      <c r="Q92" s="195"/>
      <c r="R92" s="195"/>
      <c r="S92" s="195"/>
      <c r="T92" s="195"/>
      <c r="U92" s="195"/>
      <c r="V92" s="195"/>
    </row>
    <row r="93" spans="1:22" s="91" customFormat="1" ht="12.75">
      <c r="A93" s="50" t="s">
        <v>38</v>
      </c>
      <c r="B93" s="50"/>
      <c r="C93" s="50"/>
      <c r="D93" s="85"/>
      <c r="E93" s="50"/>
      <c r="F93" s="50" t="s">
        <v>39</v>
      </c>
      <c r="G93" s="50"/>
      <c r="H93" s="50"/>
      <c r="I93" s="86"/>
      <c r="J93" s="50" t="s">
        <v>24</v>
      </c>
      <c r="K93" s="89" t="s">
        <v>35</v>
      </c>
      <c r="L93" s="194"/>
      <c r="M93" s="194"/>
      <c r="N93" s="194"/>
      <c r="O93" s="195"/>
      <c r="P93" s="195"/>
      <c r="Q93" s="195"/>
      <c r="R93" s="195"/>
      <c r="S93" s="195"/>
      <c r="T93" s="195"/>
      <c r="U93" s="195"/>
      <c r="V93" s="195"/>
    </row>
    <row r="94" spans="1:22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94"/>
      <c r="M94" s="194"/>
      <c r="N94" s="194"/>
      <c r="O94" s="195"/>
      <c r="P94" s="195"/>
      <c r="Q94" s="195"/>
      <c r="R94" s="195"/>
      <c r="S94" s="195"/>
      <c r="T94" s="195"/>
      <c r="U94" s="195"/>
      <c r="V94" s="195"/>
    </row>
    <row r="95" spans="1:22" ht="12.75">
      <c r="A95" s="11" t="s">
        <v>244</v>
      </c>
      <c r="B95" s="12"/>
      <c r="C95" s="12"/>
      <c r="D95" s="12"/>
      <c r="E95" s="158" t="s">
        <v>25</v>
      </c>
      <c r="F95" s="10"/>
      <c r="G95" s="10"/>
      <c r="H95" s="10"/>
      <c r="I95" s="10"/>
      <c r="J95" s="10"/>
      <c r="K95" s="1"/>
      <c r="L95" s="194"/>
      <c r="M95" s="194"/>
      <c r="N95" s="194"/>
      <c r="O95" s="195"/>
      <c r="P95" s="195"/>
      <c r="Q95" s="195"/>
      <c r="R95" s="195"/>
      <c r="S95" s="195"/>
      <c r="T95" s="195"/>
      <c r="U95" s="195"/>
      <c r="V95" s="195"/>
    </row>
    <row r="96" spans="1:22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"/>
      <c r="L96" s="194"/>
      <c r="M96" s="194"/>
      <c r="N96" s="194"/>
      <c r="O96" s="195"/>
      <c r="P96" s="195"/>
      <c r="Q96" s="195"/>
      <c r="R96" s="195"/>
      <c r="S96" s="195"/>
      <c r="T96" s="195"/>
      <c r="U96" s="195"/>
      <c r="V96" s="195"/>
    </row>
    <row r="97" spans="1:22" ht="12.75">
      <c r="A97" s="1" t="s">
        <v>36</v>
      </c>
      <c r="B97" s="1"/>
      <c r="C97" s="1"/>
      <c r="D97" s="85"/>
      <c r="E97" s="1"/>
      <c r="F97" s="1"/>
      <c r="G97" s="1"/>
      <c r="H97" s="1"/>
      <c r="I97" s="1"/>
      <c r="J97" s="1"/>
      <c r="K97" s="1"/>
      <c r="L97" s="194"/>
      <c r="M97" s="194"/>
      <c r="N97" s="194"/>
      <c r="O97" s="195"/>
      <c r="P97" s="195"/>
      <c r="Q97" s="195"/>
      <c r="R97" s="195"/>
      <c r="S97" s="195"/>
      <c r="T97" s="195"/>
      <c r="U97" s="195"/>
      <c r="V97" s="195"/>
    </row>
    <row r="98" spans="1:22" ht="6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94"/>
      <c r="M98" s="194"/>
      <c r="N98" s="194"/>
      <c r="O98" s="195"/>
      <c r="P98" s="195"/>
      <c r="Q98" s="195"/>
      <c r="R98" s="195"/>
      <c r="S98" s="195"/>
      <c r="T98" s="195"/>
      <c r="U98" s="195"/>
      <c r="V98" s="195"/>
    </row>
    <row r="99" spans="1:22" ht="12.75">
      <c r="A99" s="1" t="s">
        <v>37</v>
      </c>
      <c r="B99" s="1"/>
      <c r="C99" s="1"/>
      <c r="D99" s="85"/>
      <c r="E99" s="1"/>
      <c r="F99" s="1"/>
      <c r="G99" s="1"/>
      <c r="H99" s="1"/>
      <c r="I99" s="1"/>
      <c r="J99" s="1"/>
      <c r="K99" s="1"/>
      <c r="L99" s="194"/>
      <c r="M99" s="194"/>
      <c r="N99" s="194"/>
      <c r="O99" s="195"/>
      <c r="P99" s="195"/>
      <c r="Q99" s="195"/>
      <c r="R99" s="195"/>
      <c r="S99" s="195"/>
      <c r="T99" s="195"/>
      <c r="U99" s="195"/>
      <c r="V99" s="195"/>
    </row>
    <row r="100" spans="1:22" ht="6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94"/>
      <c r="M100" s="194"/>
      <c r="N100" s="194"/>
      <c r="O100" s="195"/>
      <c r="P100" s="195"/>
      <c r="Q100" s="195"/>
      <c r="R100" s="195"/>
      <c r="S100" s="195"/>
      <c r="T100" s="195"/>
      <c r="U100" s="195"/>
      <c r="V100" s="195"/>
    </row>
    <row r="101" spans="1:22" ht="12.75">
      <c r="A101" s="1" t="s">
        <v>38</v>
      </c>
      <c r="B101" s="1"/>
      <c r="C101" s="1"/>
      <c r="D101" s="85"/>
      <c r="E101" s="1"/>
      <c r="F101" s="1" t="s">
        <v>39</v>
      </c>
      <c r="G101" s="1"/>
      <c r="H101" s="1"/>
      <c r="I101" s="86"/>
      <c r="J101" s="10" t="s">
        <v>24</v>
      </c>
      <c r="K101" s="1"/>
      <c r="L101" s="194"/>
      <c r="M101" s="194"/>
      <c r="N101" s="194"/>
      <c r="O101" s="195"/>
      <c r="P101" s="195"/>
      <c r="Q101" s="195"/>
      <c r="R101" s="195"/>
      <c r="S101" s="195"/>
      <c r="T101" s="195"/>
      <c r="U101" s="195"/>
      <c r="V101" s="195"/>
    </row>
    <row r="102" spans="1:22" ht="12.75" hidden="1">
      <c r="A102" s="10"/>
      <c r="B102" s="10"/>
      <c r="C102" s="10"/>
      <c r="D102" s="18"/>
      <c r="E102" s="10"/>
      <c r="F102" s="10"/>
      <c r="G102" s="10"/>
      <c r="H102" s="10"/>
      <c r="I102" s="18"/>
      <c r="J102" s="10"/>
      <c r="K102" s="10"/>
      <c r="L102" s="194"/>
      <c r="M102" s="194"/>
      <c r="N102" s="194"/>
      <c r="O102" s="195"/>
      <c r="P102" s="195"/>
      <c r="Q102" s="195"/>
      <c r="R102" s="195"/>
      <c r="S102" s="195"/>
      <c r="T102" s="195"/>
      <c r="U102" s="195"/>
      <c r="V102" s="195"/>
    </row>
    <row r="103" spans="1:22" ht="12.75" hidden="1">
      <c r="A103" s="10"/>
      <c r="B103" s="10"/>
      <c r="C103" s="10"/>
      <c r="D103" s="18"/>
      <c r="E103" s="10"/>
      <c r="F103" s="10"/>
      <c r="G103" s="10"/>
      <c r="H103" s="10"/>
      <c r="I103" s="18"/>
      <c r="J103" s="10"/>
      <c r="K103" s="10"/>
      <c r="L103" s="194"/>
      <c r="M103" s="194"/>
      <c r="N103" s="194"/>
      <c r="O103" s="195"/>
      <c r="P103" s="195"/>
      <c r="Q103" s="195"/>
      <c r="R103" s="195"/>
      <c r="S103" s="195"/>
      <c r="T103" s="195"/>
      <c r="U103" s="195"/>
      <c r="V103" s="195"/>
    </row>
    <row r="104" spans="1:22" ht="12.75" hidden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94"/>
      <c r="M104" s="194"/>
      <c r="N104" s="194"/>
      <c r="O104" s="195"/>
      <c r="P104" s="195"/>
      <c r="Q104" s="195"/>
      <c r="R104" s="195"/>
      <c r="S104" s="195"/>
      <c r="T104" s="195"/>
      <c r="U104" s="195"/>
      <c r="V104" s="195"/>
    </row>
    <row r="105" spans="1:22" ht="12.75" customHeight="1" hidden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94"/>
      <c r="M105" s="194"/>
      <c r="N105" s="194"/>
      <c r="O105" s="195"/>
      <c r="P105" s="195"/>
      <c r="Q105" s="195"/>
      <c r="R105" s="195"/>
      <c r="S105" s="195"/>
      <c r="T105" s="195"/>
      <c r="U105" s="195"/>
      <c r="V105" s="195"/>
    </row>
    <row r="106" spans="1:22" ht="12.75" customHeight="1" hidden="1" thickBo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94"/>
      <c r="M106" s="194"/>
      <c r="N106" s="194"/>
      <c r="O106" s="195"/>
      <c r="P106" s="195"/>
      <c r="Q106" s="195"/>
      <c r="R106" s="195"/>
      <c r="S106" s="195"/>
      <c r="T106" s="195"/>
      <c r="U106" s="195"/>
      <c r="V106" s="195"/>
    </row>
    <row r="107" spans="1:22" ht="16.5" customHeight="1">
      <c r="A107" s="608" t="s">
        <v>265</v>
      </c>
      <c r="B107" s="608"/>
      <c r="C107" s="608"/>
      <c r="D107" s="608"/>
      <c r="E107" s="608"/>
      <c r="F107" s="608"/>
      <c r="G107" s="608"/>
      <c r="H107" s="608"/>
      <c r="I107" s="608"/>
      <c r="J107" s="608"/>
      <c r="K107" s="608"/>
      <c r="L107" s="194"/>
      <c r="M107" s="194"/>
      <c r="N107" s="194"/>
      <c r="O107" s="195"/>
      <c r="P107" s="195"/>
      <c r="Q107" s="195"/>
      <c r="R107" s="195"/>
      <c r="S107" s="195"/>
      <c r="T107" s="195"/>
      <c r="U107" s="195"/>
      <c r="V107" s="195"/>
    </row>
    <row r="108" spans="1:22" ht="12.75" hidden="1">
      <c r="A108" s="10"/>
      <c r="B108" s="10"/>
      <c r="C108" s="19"/>
      <c r="D108" s="19"/>
      <c r="E108" s="19"/>
      <c r="F108" s="19"/>
      <c r="G108" s="19"/>
      <c r="H108" s="19"/>
      <c r="I108" s="19"/>
      <c r="J108" s="10"/>
      <c r="K108" s="10"/>
      <c r="L108" s="194"/>
      <c r="M108" s="194"/>
      <c r="N108" s="194"/>
      <c r="O108" s="195"/>
      <c r="P108" s="195"/>
      <c r="Q108" s="195"/>
      <c r="R108" s="195"/>
      <c r="S108" s="195"/>
      <c r="T108" s="195"/>
      <c r="U108" s="195"/>
      <c r="V108" s="195"/>
    </row>
    <row r="109" spans="1:22" ht="12.75">
      <c r="A109" s="10"/>
      <c r="B109" s="10"/>
      <c r="C109" s="19"/>
      <c r="D109" s="19"/>
      <c r="E109" s="19"/>
      <c r="F109" s="19"/>
      <c r="G109" s="19"/>
      <c r="H109" s="19"/>
      <c r="I109" s="19"/>
      <c r="J109" s="10"/>
      <c r="K109" s="10"/>
      <c r="L109" s="194"/>
      <c r="M109" s="194"/>
      <c r="N109" s="194"/>
      <c r="O109" s="195"/>
      <c r="P109" s="195"/>
      <c r="Q109" s="195"/>
      <c r="R109" s="195"/>
      <c r="S109" s="195"/>
      <c r="T109" s="195"/>
      <c r="U109" s="195"/>
      <c r="V109" s="195"/>
    </row>
    <row r="110" spans="1:22" ht="12.75" customHeight="1">
      <c r="A110" s="849" t="s">
        <v>246</v>
      </c>
      <c r="B110" s="850"/>
      <c r="C110" s="850"/>
      <c r="D110" s="850"/>
      <c r="E110" s="850"/>
      <c r="F110" s="850"/>
      <c r="G110" s="84"/>
      <c r="H110" s="288"/>
      <c r="I110" s="1"/>
      <c r="K110" s="10"/>
      <c r="L110" s="194"/>
      <c r="M110" s="194"/>
      <c r="N110" s="194"/>
      <c r="O110" s="195"/>
      <c r="P110" s="195"/>
      <c r="Q110" s="195"/>
      <c r="R110" s="195"/>
      <c r="S110" s="195"/>
      <c r="T110" s="195"/>
      <c r="U110" s="195"/>
      <c r="V110" s="195"/>
    </row>
    <row r="111" spans="1:22" ht="12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94"/>
      <c r="M111" s="194"/>
      <c r="N111" s="194"/>
      <c r="O111" s="195"/>
      <c r="P111" s="195"/>
      <c r="Q111" s="195"/>
      <c r="R111" s="195"/>
      <c r="S111" s="195"/>
      <c r="T111" s="195"/>
      <c r="U111" s="195"/>
      <c r="V111" s="195"/>
    </row>
    <row r="112" spans="1:22" s="222" customFormat="1" ht="12.75" customHeight="1">
      <c r="A112" s="217"/>
      <c r="B112" s="218" t="s">
        <v>40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20"/>
      <c r="M112" s="220"/>
      <c r="N112" s="220"/>
      <c r="O112" s="221"/>
      <c r="P112" s="221"/>
      <c r="Q112" s="221"/>
      <c r="R112" s="221"/>
      <c r="S112" s="221"/>
      <c r="T112" s="221"/>
      <c r="U112" s="221"/>
      <c r="V112" s="221"/>
    </row>
    <row r="113" spans="1:22" ht="12.75">
      <c r="A113" s="1"/>
      <c r="B113" s="20"/>
      <c r="C113" s="10"/>
      <c r="D113" s="10"/>
      <c r="E113" s="10"/>
      <c r="F113" s="10"/>
      <c r="G113" s="10"/>
      <c r="H113" s="10"/>
      <c r="I113" s="10"/>
      <c r="J113" s="10"/>
      <c r="K113" s="10"/>
      <c r="L113" s="194"/>
      <c r="M113" s="194"/>
      <c r="N113" s="194"/>
      <c r="O113" s="195"/>
      <c r="P113" s="195"/>
      <c r="Q113" s="195"/>
      <c r="R113" s="195"/>
      <c r="S113" s="195"/>
      <c r="T113" s="195"/>
      <c r="U113" s="195"/>
      <c r="V113" s="195"/>
    </row>
    <row r="114" spans="1:22" ht="12.75">
      <c r="A114" s="849" t="s">
        <v>247</v>
      </c>
      <c r="B114" s="850"/>
      <c r="C114" s="850"/>
      <c r="D114" s="850"/>
      <c r="E114" s="850"/>
      <c r="F114" s="850"/>
      <c r="G114" s="159" t="s">
        <v>25</v>
      </c>
      <c r="H114" s="10"/>
      <c r="I114" s="10"/>
      <c r="J114" s="10"/>
      <c r="K114" s="10"/>
      <c r="L114" s="194"/>
      <c r="M114" s="194"/>
      <c r="N114" s="194"/>
      <c r="O114" s="195"/>
      <c r="P114" s="195"/>
      <c r="Q114" s="195"/>
      <c r="R114" s="195"/>
      <c r="S114" s="195"/>
      <c r="T114" s="195"/>
      <c r="U114" s="195"/>
      <c r="V114" s="195"/>
    </row>
    <row r="115" spans="1:22" ht="12.75">
      <c r="A115" s="1"/>
      <c r="B115" s="20"/>
      <c r="C115" s="10"/>
      <c r="D115" s="10"/>
      <c r="E115" s="10"/>
      <c r="F115" s="10"/>
      <c r="G115" s="10"/>
      <c r="H115" s="10"/>
      <c r="I115" s="10"/>
      <c r="J115" s="10"/>
      <c r="K115" s="10"/>
      <c r="L115" s="194"/>
      <c r="M115" s="194"/>
      <c r="N115" s="194"/>
      <c r="O115" s="195"/>
      <c r="P115" s="195"/>
      <c r="Q115" s="195"/>
      <c r="R115" s="195"/>
      <c r="S115" s="195"/>
      <c r="T115" s="195"/>
      <c r="U115" s="195"/>
      <c r="V115" s="195"/>
    </row>
    <row r="116" spans="1:22" ht="12.75" customHeight="1">
      <c r="A116" s="17" t="s">
        <v>42</v>
      </c>
      <c r="B116" s="10"/>
      <c r="C116" s="10"/>
      <c r="D116" s="294"/>
      <c r="E116" s="3"/>
      <c r="F116" s="851" t="s">
        <v>165</v>
      </c>
      <c r="G116" s="852"/>
      <c r="H116" s="852"/>
      <c r="I116" s="852"/>
      <c r="J116" s="852"/>
      <c r="K116" s="10"/>
      <c r="L116" s="194"/>
      <c r="M116" s="194"/>
      <c r="N116" s="194"/>
      <c r="O116" s="195"/>
      <c r="P116" s="195"/>
      <c r="Q116" s="195"/>
      <c r="R116" s="195"/>
      <c r="S116" s="195"/>
      <c r="T116" s="195"/>
      <c r="U116" s="195"/>
      <c r="V116" s="195"/>
    </row>
    <row r="117" spans="1:22" ht="12.75">
      <c r="A117" s="17"/>
      <c r="B117" s="10"/>
      <c r="C117" s="10"/>
      <c r="D117" s="18"/>
      <c r="E117" s="77"/>
      <c r="F117" s="852"/>
      <c r="G117" s="852"/>
      <c r="H117" s="852"/>
      <c r="I117" s="852"/>
      <c r="J117" s="852"/>
      <c r="K117" s="10"/>
      <c r="L117" s="194"/>
      <c r="M117" s="194"/>
      <c r="N117" s="194"/>
      <c r="O117" s="195"/>
      <c r="P117" s="195"/>
      <c r="Q117" s="195"/>
      <c r="R117" s="195"/>
      <c r="S117" s="195"/>
      <c r="T117" s="195"/>
      <c r="U117" s="195"/>
      <c r="V117" s="195"/>
    </row>
    <row r="118" spans="1:22" ht="12.75">
      <c r="A118" s="17" t="s">
        <v>43</v>
      </c>
      <c r="B118" s="10"/>
      <c r="C118" s="10"/>
      <c r="D118" s="294"/>
      <c r="E118" s="77"/>
      <c r="F118" s="81"/>
      <c r="G118" s="81"/>
      <c r="H118" s="81"/>
      <c r="I118" s="81"/>
      <c r="J118" s="81"/>
      <c r="K118" s="10"/>
      <c r="L118" s="194"/>
      <c r="M118" s="194"/>
      <c r="N118" s="194"/>
      <c r="O118" s="195"/>
      <c r="P118" s="195"/>
      <c r="Q118" s="195"/>
      <c r="R118" s="195"/>
      <c r="S118" s="195"/>
      <c r="T118" s="195"/>
      <c r="U118" s="195"/>
      <c r="V118" s="195"/>
    </row>
    <row r="119" spans="1:22" ht="12.75" customHeight="1">
      <c r="A119" s="17"/>
      <c r="B119" s="10"/>
      <c r="C119" s="10"/>
      <c r="D119" s="10"/>
      <c r="E119" s="77"/>
      <c r="F119" s="834"/>
      <c r="G119" s="861"/>
      <c r="H119" s="861"/>
      <c r="I119" s="861"/>
      <c r="J119" s="862"/>
      <c r="K119" s="10"/>
      <c r="L119" s="194"/>
      <c r="M119" s="194"/>
      <c r="N119" s="194"/>
      <c r="O119" s="195"/>
      <c r="P119" s="195"/>
      <c r="Q119" s="195"/>
      <c r="R119" s="195"/>
      <c r="S119" s="195"/>
      <c r="T119" s="195"/>
      <c r="U119" s="195"/>
      <c r="V119" s="195"/>
    </row>
    <row r="120" spans="1:22" ht="12.75">
      <c r="A120" s="17" t="s">
        <v>44</v>
      </c>
      <c r="B120" s="10"/>
      <c r="C120" s="10"/>
      <c r="D120" s="294"/>
      <c r="E120" s="78"/>
      <c r="F120" s="863"/>
      <c r="G120" s="864"/>
      <c r="H120" s="864"/>
      <c r="I120" s="864"/>
      <c r="J120" s="865"/>
      <c r="K120" s="10"/>
      <c r="L120" s="194"/>
      <c r="M120" s="194"/>
      <c r="N120" s="194"/>
      <c r="O120" s="195"/>
      <c r="P120" s="195"/>
      <c r="Q120" s="195"/>
      <c r="R120" s="195"/>
      <c r="S120" s="195"/>
      <c r="T120" s="195"/>
      <c r="U120" s="195"/>
      <c r="V120" s="195"/>
    </row>
    <row r="121" spans="1:22" ht="12.75">
      <c r="A121" s="17"/>
      <c r="B121" s="1"/>
      <c r="C121" s="1"/>
      <c r="E121" s="79"/>
      <c r="F121" s="863"/>
      <c r="G121" s="864"/>
      <c r="H121" s="864"/>
      <c r="I121" s="864"/>
      <c r="J121" s="865"/>
      <c r="K121" s="10"/>
      <c r="L121" s="194"/>
      <c r="M121" s="194"/>
      <c r="N121" s="194"/>
      <c r="O121" s="195"/>
      <c r="P121" s="195"/>
      <c r="Q121" s="195"/>
      <c r="R121" s="195"/>
      <c r="S121" s="195"/>
      <c r="T121" s="195"/>
      <c r="U121" s="195"/>
      <c r="V121" s="195"/>
    </row>
    <row r="122" spans="1:22" ht="12.75">
      <c r="A122" s="17" t="s">
        <v>45</v>
      </c>
      <c r="B122" s="10"/>
      <c r="C122" s="10"/>
      <c r="D122" s="294"/>
      <c r="E122" s="80"/>
      <c r="F122" s="863"/>
      <c r="G122" s="864"/>
      <c r="H122" s="864"/>
      <c r="I122" s="864"/>
      <c r="J122" s="865"/>
      <c r="K122" s="10"/>
      <c r="L122" s="194"/>
      <c r="M122" s="194"/>
      <c r="N122" s="194"/>
      <c r="O122" s="195"/>
      <c r="P122" s="195"/>
      <c r="Q122" s="195"/>
      <c r="R122" s="195"/>
      <c r="S122" s="195"/>
      <c r="T122" s="195"/>
      <c r="U122" s="195"/>
      <c r="V122" s="195"/>
    </row>
    <row r="123" spans="1:22" ht="12.75">
      <c r="A123" s="3"/>
      <c r="B123" s="3"/>
      <c r="C123" s="3"/>
      <c r="D123" s="3"/>
      <c r="E123" s="1"/>
      <c r="F123" s="866"/>
      <c r="G123" s="867"/>
      <c r="H123" s="867"/>
      <c r="I123" s="867"/>
      <c r="J123" s="868"/>
      <c r="K123" s="10"/>
      <c r="L123" s="194"/>
      <c r="M123" s="194"/>
      <c r="N123" s="194"/>
      <c r="O123" s="195"/>
      <c r="P123" s="195"/>
      <c r="Q123" s="195"/>
      <c r="R123" s="195"/>
      <c r="S123" s="195"/>
      <c r="T123" s="195"/>
      <c r="U123" s="195"/>
      <c r="V123" s="195"/>
    </row>
    <row r="124" spans="1:22" ht="12.75" customHeight="1">
      <c r="A124" s="3"/>
      <c r="B124" s="3"/>
      <c r="C124" s="3"/>
      <c r="D124" s="3"/>
      <c r="E124" s="3"/>
      <c r="F124" s="110"/>
      <c r="G124" s="110"/>
      <c r="H124" s="110"/>
      <c r="I124" s="110"/>
      <c r="J124" s="110"/>
      <c r="K124" s="15"/>
      <c r="L124" s="194"/>
      <c r="M124" s="194"/>
      <c r="N124" s="194"/>
      <c r="O124" s="195"/>
      <c r="P124" s="195"/>
      <c r="Q124" s="195"/>
      <c r="R124" s="195"/>
      <c r="S124" s="195"/>
      <c r="T124" s="195"/>
      <c r="U124" s="195"/>
      <c r="V124" s="195"/>
    </row>
    <row r="125" spans="1:22" ht="12.75" customHeight="1" hidden="1">
      <c r="A125" s="3"/>
      <c r="B125" s="3"/>
      <c r="C125" s="3"/>
      <c r="D125" s="3"/>
      <c r="E125" s="3"/>
      <c r="F125" s="564"/>
      <c r="G125" s="615"/>
      <c r="H125" s="615"/>
      <c r="I125" s="615"/>
      <c r="J125" s="615"/>
      <c r="K125" s="15"/>
      <c r="L125" s="194"/>
      <c r="M125" s="194"/>
      <c r="N125" s="194"/>
      <c r="O125" s="195"/>
      <c r="P125" s="195"/>
      <c r="Q125" s="195"/>
      <c r="R125" s="195"/>
      <c r="S125" s="195"/>
      <c r="T125" s="195"/>
      <c r="U125" s="195"/>
      <c r="V125" s="195"/>
    </row>
    <row r="126" spans="1:22" ht="6" customHeight="1" hidden="1">
      <c r="A126" s="3"/>
      <c r="B126" s="15"/>
      <c r="C126" s="3"/>
      <c r="D126" s="15"/>
      <c r="E126" s="3"/>
      <c r="F126" s="255"/>
      <c r="G126" s="255"/>
      <c r="H126" s="255"/>
      <c r="I126" s="255"/>
      <c r="J126" s="255"/>
      <c r="K126" s="3"/>
      <c r="L126" s="194"/>
      <c r="M126" s="194"/>
      <c r="N126" s="194"/>
      <c r="O126" s="195"/>
      <c r="P126" s="195"/>
      <c r="Q126" s="195"/>
      <c r="R126" s="195"/>
      <c r="S126" s="195"/>
      <c r="T126" s="195"/>
      <c r="U126" s="195"/>
      <c r="V126" s="195"/>
    </row>
    <row r="127" spans="2:22" ht="12.75" customHeight="1" hidden="1">
      <c r="B127" s="96"/>
      <c r="C127" s="96"/>
      <c r="D127" s="96"/>
      <c r="E127" s="96"/>
      <c r="F127" s="3"/>
      <c r="G127" s="15"/>
      <c r="H127" s="3"/>
      <c r="I127" s="3"/>
      <c r="J127" s="3"/>
      <c r="K127" s="3"/>
      <c r="L127" s="194"/>
      <c r="M127" s="194"/>
      <c r="N127" s="194"/>
      <c r="O127" s="195"/>
      <c r="P127" s="195"/>
      <c r="Q127" s="195"/>
      <c r="R127" s="195"/>
      <c r="S127" s="195"/>
      <c r="T127" s="195"/>
      <c r="U127" s="195"/>
      <c r="V127" s="195"/>
    </row>
    <row r="128" spans="1:22" ht="12.75" customHeight="1" hidden="1">
      <c r="A128" s="96"/>
      <c r="B128" s="3"/>
      <c r="C128" s="96"/>
      <c r="D128" s="96"/>
      <c r="E128" s="96"/>
      <c r="F128" s="96"/>
      <c r="G128" s="96"/>
      <c r="H128" s="96"/>
      <c r="I128" s="96"/>
      <c r="J128" s="3"/>
      <c r="K128" s="3"/>
      <c r="L128" s="194"/>
      <c r="M128" s="194"/>
      <c r="N128" s="194"/>
      <c r="O128" s="195"/>
      <c r="P128" s="195"/>
      <c r="Q128" s="195"/>
      <c r="R128" s="195"/>
      <c r="S128" s="195"/>
      <c r="T128" s="195"/>
      <c r="U128" s="195"/>
      <c r="V128" s="195"/>
    </row>
    <row r="129" spans="1:22" ht="12.75" customHeight="1" hidden="1">
      <c r="A129" s="1"/>
      <c r="B129" s="564"/>
      <c r="C129" s="565"/>
      <c r="D129" s="565"/>
      <c r="E129" s="565"/>
      <c r="F129" s="565"/>
      <c r="G129" s="565"/>
      <c r="H129" s="565"/>
      <c r="I129" s="77"/>
      <c r="J129" s="3"/>
      <c r="K129" s="3"/>
      <c r="L129" s="194"/>
      <c r="M129" s="194"/>
      <c r="N129" s="194"/>
      <c r="O129" s="195"/>
      <c r="P129" s="195"/>
      <c r="Q129" s="195"/>
      <c r="R129" s="195"/>
      <c r="S129" s="195"/>
      <c r="T129" s="195"/>
      <c r="U129" s="195"/>
      <c r="V129" s="195"/>
    </row>
    <row r="130" spans="1:22" ht="6" customHeight="1" hidden="1">
      <c r="A130" s="1"/>
      <c r="B130" s="15"/>
      <c r="C130" s="162"/>
      <c r="D130" s="162"/>
      <c r="E130" s="162"/>
      <c r="F130" s="272"/>
      <c r="G130" s="273"/>
      <c r="H130" s="273"/>
      <c r="I130" s="273"/>
      <c r="J130" s="273"/>
      <c r="K130" s="3"/>
      <c r="L130" s="194"/>
      <c r="M130" s="194"/>
      <c r="N130" s="194"/>
      <c r="O130" s="195"/>
      <c r="P130" s="195"/>
      <c r="Q130" s="195"/>
      <c r="R130" s="195"/>
      <c r="S130" s="195"/>
      <c r="T130" s="195"/>
      <c r="U130" s="195"/>
      <c r="V130" s="195"/>
    </row>
    <row r="131" spans="1:22" ht="6" customHeight="1" hidden="1">
      <c r="A131" s="1"/>
      <c r="B131" s="560"/>
      <c r="C131" s="561"/>
      <c r="D131" s="561"/>
      <c r="E131" s="561"/>
      <c r="F131" s="561"/>
      <c r="G131" s="561"/>
      <c r="H131" s="561"/>
      <c r="I131" s="561"/>
      <c r="J131" s="561"/>
      <c r="K131" s="3"/>
      <c r="L131" s="194"/>
      <c r="M131" s="194"/>
      <c r="N131" s="194"/>
      <c r="O131" s="195"/>
      <c r="P131" s="195"/>
      <c r="Q131" s="195"/>
      <c r="R131" s="195"/>
      <c r="S131" s="195"/>
      <c r="T131" s="195"/>
      <c r="U131" s="195"/>
      <c r="V131" s="195"/>
    </row>
    <row r="132" spans="1:22" ht="6" customHeight="1" hidden="1">
      <c r="A132" s="29"/>
      <c r="B132" s="561"/>
      <c r="C132" s="561"/>
      <c r="D132" s="561"/>
      <c r="E132" s="561"/>
      <c r="F132" s="561"/>
      <c r="G132" s="561"/>
      <c r="H132" s="561"/>
      <c r="I132" s="561"/>
      <c r="J132" s="561"/>
      <c r="K132" s="15"/>
      <c r="L132" s="194"/>
      <c r="M132" s="194"/>
      <c r="N132" s="194"/>
      <c r="O132" s="195"/>
      <c r="P132" s="195"/>
      <c r="Q132" s="195"/>
      <c r="R132" s="195"/>
      <c r="S132" s="195"/>
      <c r="T132" s="195"/>
      <c r="U132" s="195"/>
      <c r="V132" s="195"/>
    </row>
    <row r="133" spans="1:22" ht="6" customHeight="1" hidden="1">
      <c r="A133" s="92"/>
      <c r="B133" s="561"/>
      <c r="C133" s="561"/>
      <c r="D133" s="561"/>
      <c r="E133" s="561"/>
      <c r="F133" s="561"/>
      <c r="G133" s="561"/>
      <c r="H133" s="561"/>
      <c r="I133" s="561"/>
      <c r="J133" s="561"/>
      <c r="K133" s="15"/>
      <c r="L133" s="194"/>
      <c r="M133" s="194"/>
      <c r="N133" s="194"/>
      <c r="O133" s="195"/>
      <c r="P133" s="195"/>
      <c r="Q133" s="195"/>
      <c r="R133" s="195"/>
      <c r="S133" s="195"/>
      <c r="T133" s="195"/>
      <c r="U133" s="195"/>
      <c r="V133" s="195"/>
    </row>
    <row r="134" spans="1:22" ht="6" customHeight="1" hidden="1">
      <c r="A134" s="92"/>
      <c r="B134" s="561"/>
      <c r="C134" s="561"/>
      <c r="D134" s="561"/>
      <c r="E134" s="561"/>
      <c r="F134" s="561"/>
      <c r="G134" s="561"/>
      <c r="H134" s="561"/>
      <c r="I134" s="561"/>
      <c r="J134" s="561"/>
      <c r="K134" s="15"/>
      <c r="L134" s="194"/>
      <c r="M134" s="194"/>
      <c r="N134" s="194"/>
      <c r="O134" s="195"/>
      <c r="P134" s="195"/>
      <c r="Q134" s="195"/>
      <c r="R134" s="195"/>
      <c r="S134" s="195"/>
      <c r="T134" s="195"/>
      <c r="U134" s="195"/>
      <c r="V134" s="195"/>
    </row>
    <row r="135" spans="1:22" ht="6" customHeight="1" hidden="1">
      <c r="A135" s="92"/>
      <c r="B135" s="561"/>
      <c r="C135" s="561"/>
      <c r="D135" s="561"/>
      <c r="E135" s="561"/>
      <c r="F135" s="561"/>
      <c r="G135" s="561"/>
      <c r="H135" s="561"/>
      <c r="I135" s="561"/>
      <c r="J135" s="561"/>
      <c r="K135" s="15"/>
      <c r="L135" s="194"/>
      <c r="M135" s="194"/>
      <c r="N135" s="194"/>
      <c r="O135" s="195"/>
      <c r="P135" s="195"/>
      <c r="Q135" s="195"/>
      <c r="R135" s="195"/>
      <c r="S135" s="195"/>
      <c r="T135" s="195"/>
      <c r="U135" s="195"/>
      <c r="V135" s="195"/>
    </row>
    <row r="136" spans="1:22" ht="6" customHeight="1" hidden="1">
      <c r="A136" s="1"/>
      <c r="B136" s="561"/>
      <c r="C136" s="561"/>
      <c r="D136" s="561"/>
      <c r="E136" s="561"/>
      <c r="F136" s="561"/>
      <c r="G136" s="561"/>
      <c r="H136" s="561"/>
      <c r="I136" s="561"/>
      <c r="J136" s="561"/>
      <c r="K136" s="15"/>
      <c r="L136" s="194"/>
      <c r="M136" s="194"/>
      <c r="N136" s="194"/>
      <c r="O136" s="195"/>
      <c r="P136" s="195"/>
      <c r="Q136" s="195"/>
      <c r="R136" s="195"/>
      <c r="S136" s="195"/>
      <c r="T136" s="195"/>
      <c r="U136" s="195"/>
      <c r="V136" s="195"/>
    </row>
    <row r="137" spans="1:22" ht="6" customHeight="1" hidden="1">
      <c r="A137" s="1"/>
      <c r="B137" s="561"/>
      <c r="C137" s="561"/>
      <c r="D137" s="561"/>
      <c r="E137" s="561"/>
      <c r="F137" s="561"/>
      <c r="G137" s="561"/>
      <c r="H137" s="561"/>
      <c r="I137" s="561"/>
      <c r="J137" s="561"/>
      <c r="K137" s="15"/>
      <c r="L137" s="194"/>
      <c r="M137" s="194"/>
      <c r="N137" s="194"/>
      <c r="O137" s="195"/>
      <c r="P137" s="195"/>
      <c r="Q137" s="195"/>
      <c r="R137" s="195"/>
      <c r="S137" s="195"/>
      <c r="T137" s="195"/>
      <c r="U137" s="195"/>
      <c r="V137" s="195"/>
    </row>
    <row r="138" spans="1:22" ht="12.75" hidden="1">
      <c r="A138" s="1"/>
      <c r="B138" s="15"/>
      <c r="C138" s="274"/>
      <c r="D138" s="274"/>
      <c r="E138" s="3"/>
      <c r="F138" s="77"/>
      <c r="G138" s="77"/>
      <c r="H138" s="77"/>
      <c r="I138" s="77"/>
      <c r="J138" s="3"/>
      <c r="K138" s="3"/>
      <c r="L138" s="194"/>
      <c r="M138" s="194"/>
      <c r="N138" s="194"/>
      <c r="O138" s="195"/>
      <c r="P138" s="195"/>
      <c r="Q138" s="195"/>
      <c r="R138" s="195"/>
      <c r="S138" s="195"/>
      <c r="T138" s="195"/>
      <c r="U138" s="195"/>
      <c r="V138" s="195"/>
    </row>
    <row r="139" spans="1:22" ht="12.75">
      <c r="A139" s="849" t="s">
        <v>274</v>
      </c>
      <c r="B139" s="854"/>
      <c r="C139" s="854"/>
      <c r="D139" s="854"/>
      <c r="E139" s="854"/>
      <c r="F139" s="42"/>
      <c r="G139" s="188"/>
      <c r="H139" s="164"/>
      <c r="I139" s="42"/>
      <c r="J139" s="188"/>
      <c r="K139" s="164"/>
      <c r="L139" s="194"/>
      <c r="M139" s="194"/>
      <c r="N139" s="194"/>
      <c r="O139" s="195"/>
      <c r="P139" s="195"/>
      <c r="Q139" s="195"/>
      <c r="R139" s="195"/>
      <c r="S139" s="195"/>
      <c r="T139" s="195"/>
      <c r="U139" s="195"/>
      <c r="V139" s="195"/>
    </row>
    <row r="140" spans="1:22" ht="12.75" customHeight="1" thickBot="1">
      <c r="A140" s="290"/>
      <c r="B140" s="290"/>
      <c r="C140" s="290"/>
      <c r="D140" s="290"/>
      <c r="E140" s="290"/>
      <c r="F140" s="290"/>
      <c r="G140" s="290"/>
      <c r="H140" s="290"/>
      <c r="I140" s="3"/>
      <c r="J140" s="3"/>
      <c r="K140" s="3"/>
      <c r="L140" s="194"/>
      <c r="M140" s="194"/>
      <c r="N140" s="194"/>
      <c r="O140" s="195"/>
      <c r="P140" s="195"/>
      <c r="Q140" s="195"/>
      <c r="R140" s="195"/>
      <c r="S140" s="195"/>
      <c r="T140" s="195"/>
      <c r="U140" s="195"/>
      <c r="V140" s="195"/>
    </row>
    <row r="141" spans="1:22" ht="12.75" customHeight="1">
      <c r="A141" s="855" t="s">
        <v>284</v>
      </c>
      <c r="B141" s="856"/>
      <c r="C141" s="856"/>
      <c r="D141" s="856"/>
      <c r="E141" s="856"/>
      <c r="F141" s="856"/>
      <c r="G141" s="856"/>
      <c r="H141" s="856"/>
      <c r="I141" s="856"/>
      <c r="J141" s="856"/>
      <c r="K141" s="857"/>
      <c r="L141" s="194"/>
      <c r="M141" s="194"/>
      <c r="N141" s="194"/>
      <c r="O141" s="195"/>
      <c r="P141" s="195"/>
      <c r="Q141" s="195"/>
      <c r="R141" s="195"/>
      <c r="S141" s="195"/>
      <c r="T141" s="195"/>
      <c r="U141" s="195"/>
      <c r="V141" s="195"/>
    </row>
    <row r="142" spans="1:22" ht="12.75" customHeight="1" thickBot="1">
      <c r="A142" s="858"/>
      <c r="B142" s="859"/>
      <c r="C142" s="859"/>
      <c r="D142" s="859"/>
      <c r="E142" s="859"/>
      <c r="F142" s="859"/>
      <c r="G142" s="859"/>
      <c r="H142" s="859"/>
      <c r="I142" s="859"/>
      <c r="J142" s="859"/>
      <c r="K142" s="860"/>
      <c r="L142" s="194"/>
      <c r="M142" s="194"/>
      <c r="N142" s="194"/>
      <c r="O142" s="195"/>
      <c r="P142" s="195"/>
      <c r="Q142" s="195"/>
      <c r="R142" s="195"/>
      <c r="S142" s="195"/>
      <c r="T142" s="195"/>
      <c r="U142" s="195"/>
      <c r="V142" s="195"/>
    </row>
    <row r="143" spans="1:22" s="130" customFormat="1" ht="15" customHeight="1">
      <c r="A143" s="293" t="s">
        <v>289</v>
      </c>
      <c r="B143" s="291"/>
      <c r="C143" s="291"/>
      <c r="D143" s="291"/>
      <c r="E143" s="291"/>
      <c r="F143" s="291"/>
      <c r="G143" s="291"/>
      <c r="H143" s="291"/>
      <c r="I143" s="292"/>
      <c r="J143" s="291"/>
      <c r="K143" s="289"/>
      <c r="L143" s="201"/>
      <c r="M143" s="201"/>
      <c r="N143" s="201"/>
      <c r="O143" s="202"/>
      <c r="P143" s="202"/>
      <c r="Q143" s="202"/>
      <c r="R143" s="202"/>
      <c r="S143" s="202"/>
      <c r="T143" s="202"/>
      <c r="U143" s="202"/>
      <c r="V143" s="202"/>
    </row>
    <row r="144" spans="1:22" s="130" customFormat="1" ht="12.75" customHeight="1">
      <c r="A144" s="192"/>
      <c r="B144" s="193"/>
      <c r="C144" s="193"/>
      <c r="D144" s="193"/>
      <c r="E144" s="193"/>
      <c r="F144" s="21" t="s">
        <v>198</v>
      </c>
      <c r="G144" s="329"/>
      <c r="H144" s="189" t="s">
        <v>41</v>
      </c>
      <c r="I144" s="21" t="s">
        <v>144</v>
      </c>
      <c r="J144" s="329"/>
      <c r="K144" s="189" t="s">
        <v>41</v>
      </c>
      <c r="L144" s="201"/>
      <c r="M144" s="201"/>
      <c r="N144" s="201"/>
      <c r="O144" s="202"/>
      <c r="P144" s="202"/>
      <c r="Q144" s="202"/>
      <c r="R144" s="202"/>
      <c r="S144" s="202"/>
      <c r="T144" s="202"/>
      <c r="U144" s="202"/>
      <c r="V144" s="202"/>
    </row>
    <row r="145" spans="1:22" s="130" customFormat="1" ht="30.75" customHeight="1">
      <c r="A145" s="293"/>
      <c r="B145" s="291"/>
      <c r="C145" s="291"/>
      <c r="D145" s="291"/>
      <c r="E145" s="291"/>
      <c r="F145" s="291"/>
      <c r="G145" s="291"/>
      <c r="H145" s="291"/>
      <c r="I145" s="292"/>
      <c r="J145" s="291"/>
      <c r="K145" s="289"/>
      <c r="L145" s="201"/>
      <c r="M145" s="201"/>
      <c r="N145" s="201"/>
      <c r="O145" s="202"/>
      <c r="P145" s="202"/>
      <c r="Q145" s="202"/>
      <c r="R145" s="202"/>
      <c r="S145" s="202"/>
      <c r="T145" s="202"/>
      <c r="U145" s="202"/>
      <c r="V145" s="202"/>
    </row>
    <row r="146" spans="1:22" ht="12.75" customHeight="1">
      <c r="A146" s="304" t="s">
        <v>248</v>
      </c>
      <c r="B146" s="304" t="s">
        <v>145</v>
      </c>
      <c r="C146" s="95"/>
      <c r="D146" s="95"/>
      <c r="E146" s="95"/>
      <c r="F146" s="21" t="s">
        <v>198</v>
      </c>
      <c r="G146" s="183"/>
      <c r="H146" s="10" t="s">
        <v>24</v>
      </c>
      <c r="I146" s="21" t="s">
        <v>144</v>
      </c>
      <c r="J146" s="183"/>
      <c r="K146" s="10" t="s">
        <v>24</v>
      </c>
      <c r="L146" s="194"/>
      <c r="M146" s="194"/>
      <c r="N146" s="194"/>
      <c r="O146" s="195"/>
      <c r="P146" s="195"/>
      <c r="Q146" s="195"/>
      <c r="R146" s="195"/>
      <c r="S146" s="195"/>
      <c r="T146" s="195"/>
      <c r="U146" s="195"/>
      <c r="V146" s="195"/>
    </row>
    <row r="147" spans="1:22" ht="6" customHeight="1">
      <c r="A147" s="93"/>
      <c r="B147" s="92"/>
      <c r="C147" s="92"/>
      <c r="D147" s="92"/>
      <c r="E147" s="92"/>
      <c r="F147" s="21"/>
      <c r="G147" s="38"/>
      <c r="H147" s="10"/>
      <c r="I147" s="21"/>
      <c r="J147" s="38"/>
      <c r="K147" s="10"/>
      <c r="L147" s="194"/>
      <c r="M147" s="194"/>
      <c r="N147" s="194"/>
      <c r="O147" s="195"/>
      <c r="P147" s="195"/>
      <c r="Q147" s="195"/>
      <c r="R147" s="195"/>
      <c r="S147" s="195"/>
      <c r="T147" s="195"/>
      <c r="U147" s="195"/>
      <c r="V147" s="195"/>
    </row>
    <row r="148" spans="1:22" ht="12.75" customHeight="1">
      <c r="A148" s="304" t="s">
        <v>249</v>
      </c>
      <c r="B148" s="853" t="s">
        <v>146</v>
      </c>
      <c r="C148" s="853"/>
      <c r="D148" s="853"/>
      <c r="E148" s="853"/>
      <c r="F148" s="21" t="s">
        <v>198</v>
      </c>
      <c r="G148" s="183"/>
      <c r="H148" s="10" t="s">
        <v>24</v>
      </c>
      <c r="I148" s="21" t="s">
        <v>144</v>
      </c>
      <c r="J148" s="183"/>
      <c r="K148" s="10" t="s">
        <v>24</v>
      </c>
      <c r="L148" s="194"/>
      <c r="M148" s="194"/>
      <c r="N148" s="194"/>
      <c r="O148" s="195"/>
      <c r="P148" s="195"/>
      <c r="Q148" s="195"/>
      <c r="R148" s="195"/>
      <c r="S148" s="195"/>
      <c r="T148" s="195"/>
      <c r="U148" s="195"/>
      <c r="V148" s="195"/>
    </row>
    <row r="149" spans="1:22" ht="12.75">
      <c r="A149" s="93"/>
      <c r="B149" s="93"/>
      <c r="C149" s="93"/>
      <c r="D149" s="93"/>
      <c r="E149" s="93"/>
      <c r="F149" s="190"/>
      <c r="G149" s="191"/>
      <c r="H149" s="25"/>
      <c r="I149" s="190"/>
      <c r="J149" s="191"/>
      <c r="K149" s="25"/>
      <c r="L149" s="194"/>
      <c r="M149" s="194"/>
      <c r="N149" s="194"/>
      <c r="O149" s="195"/>
      <c r="P149" s="195"/>
      <c r="Q149" s="195"/>
      <c r="R149" s="195"/>
      <c r="S149" s="195"/>
      <c r="T149" s="195"/>
      <c r="U149" s="195"/>
      <c r="V149" s="195"/>
    </row>
    <row r="150" spans="1:22" ht="6" customHeight="1">
      <c r="A150" s="1"/>
      <c r="B150" s="10"/>
      <c r="C150" s="50"/>
      <c r="D150" s="50"/>
      <c r="E150" s="1"/>
      <c r="F150" s="82"/>
      <c r="G150" s="92"/>
      <c r="H150" s="92"/>
      <c r="I150" s="92"/>
      <c r="J150" s="1"/>
      <c r="K150" s="1"/>
      <c r="L150" s="194"/>
      <c r="M150" s="194"/>
      <c r="N150" s="194"/>
      <c r="O150" s="195"/>
      <c r="P150" s="195"/>
      <c r="Q150" s="195"/>
      <c r="R150" s="195"/>
      <c r="S150" s="195"/>
      <c r="T150" s="195"/>
      <c r="U150" s="195"/>
      <c r="V150" s="195"/>
    </row>
    <row r="151" spans="1:22" ht="12.75" customHeight="1">
      <c r="A151" s="304" t="s">
        <v>250</v>
      </c>
      <c r="B151" s="849" t="s">
        <v>266</v>
      </c>
      <c r="C151" s="850"/>
      <c r="D151" s="850"/>
      <c r="E151" s="850"/>
      <c r="F151" s="10"/>
      <c r="G151" s="10"/>
      <c r="H151" s="10"/>
      <c r="I151" s="10"/>
      <c r="J151" s="10"/>
      <c r="K151" s="10"/>
      <c r="L151" s="194"/>
      <c r="M151" s="194"/>
      <c r="N151" s="194"/>
      <c r="O151" s="195"/>
      <c r="P151" s="195"/>
      <c r="Q151" s="195"/>
      <c r="R151" s="195"/>
      <c r="S151" s="195"/>
      <c r="T151" s="195"/>
      <c r="U151" s="195"/>
      <c r="V151" s="195"/>
    </row>
    <row r="152" spans="1:22" ht="12.75" customHeight="1">
      <c r="A152" s="10"/>
      <c r="B152" s="10"/>
      <c r="C152" s="10"/>
      <c r="D152" s="10"/>
      <c r="E152" s="1"/>
      <c r="F152" s="27" t="s">
        <v>199</v>
      </c>
      <c r="G152" s="86"/>
      <c r="H152" s="10" t="s">
        <v>24</v>
      </c>
      <c r="I152" s="1"/>
      <c r="J152" s="1"/>
      <c r="K152" s="10"/>
      <c r="L152" s="194"/>
      <c r="M152" s="194"/>
      <c r="N152" s="194"/>
      <c r="O152" s="195"/>
      <c r="P152" s="195"/>
      <c r="Q152" s="195"/>
      <c r="R152" s="195"/>
      <c r="S152" s="195"/>
      <c r="T152" s="195"/>
      <c r="U152" s="195"/>
      <c r="V152" s="195"/>
    </row>
    <row r="153" spans="1:22" ht="6" customHeight="1">
      <c r="A153" s="1"/>
      <c r="B153" s="1"/>
      <c r="C153" s="1"/>
      <c r="D153" s="10"/>
      <c r="E153" s="1"/>
      <c r="F153" s="1"/>
      <c r="G153" s="10"/>
      <c r="H153" s="10"/>
      <c r="I153" s="1"/>
      <c r="J153" s="1"/>
      <c r="K153" s="10"/>
      <c r="L153" s="194"/>
      <c r="M153" s="194"/>
      <c r="N153" s="194"/>
      <c r="O153" s="195"/>
      <c r="P153" s="195"/>
      <c r="Q153" s="195"/>
      <c r="R153" s="195"/>
      <c r="S153" s="195"/>
      <c r="T153" s="195"/>
      <c r="U153" s="195"/>
      <c r="V153" s="195"/>
    </row>
    <row r="154" spans="1:22" ht="12.75" customHeight="1">
      <c r="A154" s="1"/>
      <c r="B154" s="1"/>
      <c r="C154" s="1"/>
      <c r="D154" s="10"/>
      <c r="E154" s="10"/>
      <c r="F154" s="27" t="s">
        <v>200</v>
      </c>
      <c r="G154" s="86"/>
      <c r="H154" s="10" t="s">
        <v>24</v>
      </c>
      <c r="I154" s="1"/>
      <c r="J154" s="1"/>
      <c r="K154" s="10"/>
      <c r="L154" s="194"/>
      <c r="M154" s="194"/>
      <c r="N154" s="194"/>
      <c r="O154" s="195"/>
      <c r="P154" s="195"/>
      <c r="Q154" s="195"/>
      <c r="R154" s="195"/>
      <c r="S154" s="195"/>
      <c r="T154" s="195"/>
      <c r="U154" s="195"/>
      <c r="V154" s="195"/>
    </row>
    <row r="155" spans="1:22" ht="6" customHeight="1">
      <c r="A155" s="1"/>
      <c r="B155" s="1"/>
      <c r="C155" s="1"/>
      <c r="D155" s="10"/>
      <c r="E155" s="10"/>
      <c r="F155" s="10"/>
      <c r="G155" s="10"/>
      <c r="H155" s="10"/>
      <c r="I155" s="1"/>
      <c r="J155" s="1"/>
      <c r="K155" s="10"/>
      <c r="L155" s="194"/>
      <c r="M155" s="194"/>
      <c r="N155" s="194"/>
      <c r="O155" s="195"/>
      <c r="P155" s="195"/>
      <c r="Q155" s="195"/>
      <c r="R155" s="195"/>
      <c r="S155" s="195"/>
      <c r="T155" s="195"/>
      <c r="U155" s="195"/>
      <c r="V155" s="195"/>
    </row>
    <row r="156" spans="1:22" ht="12.75" customHeight="1">
      <c r="A156" s="1"/>
      <c r="B156" s="1"/>
      <c r="C156" s="1"/>
      <c r="D156" s="165" t="s">
        <v>168</v>
      </c>
      <c r="E156" s="164"/>
      <c r="F156" s="27" t="s">
        <v>201</v>
      </c>
      <c r="G156" s="86"/>
      <c r="H156" s="10" t="s">
        <v>24</v>
      </c>
      <c r="I156" s="1"/>
      <c r="J156" s="1"/>
      <c r="K156" s="10"/>
      <c r="L156" s="194"/>
      <c r="M156" s="194"/>
      <c r="N156" s="194"/>
      <c r="O156" s="195"/>
      <c r="P156" s="195"/>
      <c r="Q156" s="195"/>
      <c r="R156" s="195"/>
      <c r="S156" s="195"/>
      <c r="T156" s="195"/>
      <c r="U156" s="195"/>
      <c r="V156" s="195"/>
    </row>
    <row r="157" spans="1:22" ht="12.75" customHeight="1" thickBot="1">
      <c r="A157" s="11" t="s">
        <v>251</v>
      </c>
      <c r="B157" s="11"/>
      <c r="C157" s="11"/>
      <c r="D157" s="13"/>
      <c r="E157" s="13"/>
      <c r="F157" s="10"/>
      <c r="G157" s="10"/>
      <c r="H157" s="10"/>
      <c r="I157" s="10"/>
      <c r="J157" s="10"/>
      <c r="K157" s="94"/>
      <c r="L157" s="194"/>
      <c r="M157" s="194"/>
      <c r="N157" s="203"/>
      <c r="O157" s="195"/>
      <c r="P157" s="195"/>
      <c r="Q157" s="195"/>
      <c r="R157" s="195"/>
      <c r="S157" s="195"/>
      <c r="T157" s="195"/>
      <c r="U157" s="195"/>
      <c r="V157" s="195"/>
    </row>
    <row r="158" spans="1:22" ht="13.5" hidden="1" thickBot="1">
      <c r="A158" s="630"/>
      <c r="B158" s="631"/>
      <c r="C158" s="631"/>
      <c r="D158" s="631"/>
      <c r="E158" s="631"/>
      <c r="F158" s="631"/>
      <c r="G158" s="631"/>
      <c r="H158" s="631"/>
      <c r="I158" s="631"/>
      <c r="J158" s="631"/>
      <c r="K158" s="631"/>
      <c r="L158" s="194"/>
      <c r="M158" s="194"/>
      <c r="N158" s="194"/>
      <c r="O158" s="195"/>
      <c r="P158" s="195"/>
      <c r="Q158" s="195"/>
      <c r="R158" s="195"/>
      <c r="S158" s="195"/>
      <c r="T158" s="195"/>
      <c r="U158" s="195"/>
      <c r="V158" s="195"/>
    </row>
    <row r="159" spans="1:22" ht="26.25" customHeight="1" thickBot="1">
      <c r="A159" s="740" t="s">
        <v>285</v>
      </c>
      <c r="B159" s="741"/>
      <c r="C159" s="741"/>
      <c r="D159" s="741"/>
      <c r="E159" s="741"/>
      <c r="F159" s="741"/>
      <c r="G159" s="741"/>
      <c r="H159" s="741"/>
      <c r="I159" s="741"/>
      <c r="J159" s="741"/>
      <c r="K159" s="742"/>
      <c r="L159" s="194"/>
      <c r="M159" s="194"/>
      <c r="N159" s="203"/>
      <c r="O159" s="204"/>
      <c r="P159" s="195"/>
      <c r="Q159" s="195"/>
      <c r="R159" s="195"/>
      <c r="S159" s="195"/>
      <c r="T159" s="195"/>
      <c r="U159" s="195"/>
      <c r="V159" s="195"/>
    </row>
    <row r="160" spans="1:22" ht="15.75" customHeight="1">
      <c r="A160" s="158" t="s">
        <v>205</v>
      </c>
      <c r="B160" s="10"/>
      <c r="C160" s="10"/>
      <c r="D160" s="10"/>
      <c r="E160" s="10"/>
      <c r="F160" s="10"/>
      <c r="G160" s="10"/>
      <c r="H160" s="10"/>
      <c r="I160" s="98"/>
      <c r="J160" s="26"/>
      <c r="K160" s="133"/>
      <c r="L160" s="194"/>
      <c r="M160" s="194"/>
      <c r="N160" s="195"/>
      <c r="O160" s="204"/>
      <c r="P160" s="195"/>
      <c r="Q160" s="195"/>
      <c r="R160" s="195"/>
      <c r="S160" s="195"/>
      <c r="T160" s="195"/>
      <c r="U160" s="195"/>
      <c r="V160" s="195"/>
    </row>
    <row r="161" spans="1:22" ht="12.75">
      <c r="A161" s="297"/>
      <c r="B161" s="297"/>
      <c r="C161" s="297"/>
      <c r="D161" s="10"/>
      <c r="E161" s="10"/>
      <c r="F161" s="10"/>
      <c r="G161" s="10"/>
      <c r="H161" s="10"/>
      <c r="I161" s="98"/>
      <c r="J161" s="26"/>
      <c r="K161" s="133"/>
      <c r="L161" s="194"/>
      <c r="M161" s="194"/>
      <c r="N161" s="195"/>
      <c r="O161" s="204"/>
      <c r="P161" s="195"/>
      <c r="Q161" s="195"/>
      <c r="R161" s="195"/>
      <c r="S161" s="195"/>
      <c r="T161" s="195"/>
      <c r="U161" s="195"/>
      <c r="V161" s="195"/>
    </row>
    <row r="162" spans="1:22" ht="12.75">
      <c r="A162" s="274"/>
      <c r="B162" s="298"/>
      <c r="C162" s="298"/>
      <c r="D162" s="10"/>
      <c r="E162" s="10"/>
      <c r="F162" s="10"/>
      <c r="G162" s="10"/>
      <c r="H162" s="10"/>
      <c r="I162" s="98"/>
      <c r="J162" s="26"/>
      <c r="L162" s="194"/>
      <c r="M162" s="194"/>
      <c r="N162" s="195"/>
      <c r="O162" s="204"/>
      <c r="P162" s="195"/>
      <c r="Q162" s="195"/>
      <c r="R162" s="195"/>
      <c r="S162" s="195"/>
      <c r="T162" s="195"/>
      <c r="U162" s="195"/>
      <c r="V162" s="195"/>
    </row>
    <row r="163" spans="1:22" ht="12.75">
      <c r="A163" s="297"/>
      <c r="B163" s="299"/>
      <c r="C163" s="297"/>
      <c r="D163" s="1"/>
      <c r="E163" s="1"/>
      <c r="F163" s="1"/>
      <c r="G163" s="1"/>
      <c r="H163" s="1"/>
      <c r="I163" s="10"/>
      <c r="J163" s="26"/>
      <c r="K163" s="133"/>
      <c r="L163" s="194"/>
      <c r="M163" s="194"/>
      <c r="N163" s="195"/>
      <c r="O163" s="204"/>
      <c r="P163" s="195"/>
      <c r="Q163" s="195"/>
      <c r="R163" s="195"/>
      <c r="S163" s="195"/>
      <c r="T163" s="195"/>
      <c r="U163" s="195"/>
      <c r="V163" s="195"/>
    </row>
    <row r="164" spans="1:22" ht="12.75">
      <c r="A164" s="297"/>
      <c r="B164" s="299"/>
      <c r="C164" s="297"/>
      <c r="D164" s="16"/>
      <c r="E164" s="16"/>
      <c r="F164" s="1"/>
      <c r="G164" s="1"/>
      <c r="H164" s="1"/>
      <c r="I164" s="10"/>
      <c r="J164" s="134"/>
      <c r="K164" s="94"/>
      <c r="L164" s="194"/>
      <c r="M164" s="194"/>
      <c r="N164" s="203"/>
      <c r="O164" s="204"/>
      <c r="P164" s="195"/>
      <c r="Q164" s="195"/>
      <c r="R164" s="195"/>
      <c r="S164" s="195"/>
      <c r="T164" s="195"/>
      <c r="U164" s="195"/>
      <c r="V164" s="195"/>
    </row>
    <row r="165" spans="1:22" ht="12.75">
      <c r="A165" s="16"/>
      <c r="B165" s="1"/>
      <c r="C165" s="1"/>
      <c r="D165" s="16"/>
      <c r="E165" s="16"/>
      <c r="F165" s="1"/>
      <c r="G165" s="1"/>
      <c r="H165" s="1"/>
      <c r="I165" s="10"/>
      <c r="J165" s="10"/>
      <c r="K165" s="22"/>
      <c r="L165" s="194"/>
      <c r="M165" s="194"/>
      <c r="N165" s="194"/>
      <c r="O165" s="204"/>
      <c r="P165" s="195"/>
      <c r="Q165" s="195"/>
      <c r="R165" s="195"/>
      <c r="S165" s="195"/>
      <c r="T165" s="195"/>
      <c r="U165" s="195"/>
      <c r="V165" s="195"/>
    </row>
    <row r="166" spans="1:22" s="99" customFormat="1" ht="12">
      <c r="A166" s="300" t="s">
        <v>46</v>
      </c>
      <c r="B166" s="301"/>
      <c r="C166" s="30"/>
      <c r="D166" s="33"/>
      <c r="E166" s="30"/>
      <c r="F166" s="33"/>
      <c r="G166" s="30"/>
      <c r="H166" s="31" t="s">
        <v>194</v>
      </c>
      <c r="I166" s="29"/>
      <c r="J166" s="29"/>
      <c r="K166" s="29"/>
      <c r="L166" s="194"/>
      <c r="M166" s="194"/>
      <c r="N166" s="194"/>
      <c r="O166" s="205"/>
      <c r="P166" s="206"/>
      <c r="Q166" s="206"/>
      <c r="R166" s="206"/>
      <c r="S166" s="206"/>
      <c r="T166" s="206"/>
      <c r="U166" s="206"/>
      <c r="V166" s="206"/>
    </row>
    <row r="167" spans="1:22" s="99" customFormat="1" ht="12">
      <c r="A167" s="343" t="s">
        <v>47</v>
      </c>
      <c r="B167" s="301"/>
      <c r="C167" s="30"/>
      <c r="D167" s="31">
        <v>2006</v>
      </c>
      <c r="E167" s="30"/>
      <c r="F167" s="31">
        <v>2007</v>
      </c>
      <c r="G167" s="30"/>
      <c r="H167" s="31" t="s">
        <v>148</v>
      </c>
      <c r="I167" s="29"/>
      <c r="J167" s="29"/>
      <c r="K167" s="29"/>
      <c r="L167" s="194"/>
      <c r="M167" s="194"/>
      <c r="N167" s="194"/>
      <c r="O167" s="205"/>
      <c r="P167" s="206"/>
      <c r="Q167" s="206"/>
      <c r="R167" s="206"/>
      <c r="S167" s="206"/>
      <c r="T167" s="206"/>
      <c r="U167" s="206"/>
      <c r="V167" s="206"/>
    </row>
    <row r="168" spans="1:22" s="99" customFormat="1" ht="4.5" customHeight="1" thickBot="1">
      <c r="A168" s="97"/>
      <c r="B168" s="29"/>
      <c r="C168" s="30"/>
      <c r="D168" s="30"/>
      <c r="E168" s="30"/>
      <c r="F168" s="30"/>
      <c r="G168" s="30"/>
      <c r="H168" s="36"/>
      <c r="I168" s="29"/>
      <c r="J168" s="29"/>
      <c r="K168" s="29"/>
      <c r="L168" s="194"/>
      <c r="M168" s="194"/>
      <c r="N168" s="194"/>
      <c r="O168" s="205"/>
      <c r="P168" s="206"/>
      <c r="Q168" s="206"/>
      <c r="R168" s="206"/>
      <c r="S168" s="206"/>
      <c r="T168" s="206"/>
      <c r="U168" s="206"/>
      <c r="V168" s="206"/>
    </row>
    <row r="169" spans="1:22" s="102" customFormat="1" ht="12.75">
      <c r="A169" s="48" t="s">
        <v>48</v>
      </c>
      <c r="B169" s="46"/>
      <c r="C169" s="47"/>
      <c r="D169" s="184"/>
      <c r="E169" s="17" t="s">
        <v>24</v>
      </c>
      <c r="F169" s="184"/>
      <c r="G169" s="17" t="s">
        <v>24</v>
      </c>
      <c r="H169" s="83"/>
      <c r="I169" s="46"/>
      <c r="J169" s="524" t="s">
        <v>147</v>
      </c>
      <c r="K169" s="525"/>
      <c r="L169" s="194"/>
      <c r="M169" s="194"/>
      <c r="N169" s="194"/>
      <c r="O169" s="207"/>
      <c r="P169" s="194"/>
      <c r="Q169" s="194"/>
      <c r="R169" s="194"/>
      <c r="S169" s="194"/>
      <c r="T169" s="194"/>
      <c r="U169" s="194"/>
      <c r="V169" s="194"/>
    </row>
    <row r="170" spans="1:22" s="102" customFormat="1" ht="12.75">
      <c r="A170" s="48" t="s">
        <v>49</v>
      </c>
      <c r="B170" s="46"/>
      <c r="C170" s="47"/>
      <c r="D170" s="184"/>
      <c r="E170" s="17" t="s">
        <v>24</v>
      </c>
      <c r="F170" s="184"/>
      <c r="G170" s="17" t="s">
        <v>24</v>
      </c>
      <c r="H170" s="83"/>
      <c r="I170" s="46"/>
      <c r="J170" s="526"/>
      <c r="K170" s="527"/>
      <c r="L170" s="194"/>
      <c r="M170" s="194"/>
      <c r="N170" s="194"/>
      <c r="O170" s="207"/>
      <c r="P170" s="194"/>
      <c r="Q170" s="194"/>
      <c r="R170" s="194"/>
      <c r="S170" s="194"/>
      <c r="T170" s="194"/>
      <c r="U170" s="194"/>
      <c r="V170" s="194"/>
    </row>
    <row r="171" spans="1:22" s="102" customFormat="1" ht="12.75">
      <c r="A171" s="48" t="s">
        <v>50</v>
      </c>
      <c r="B171" s="46"/>
      <c r="C171" s="47"/>
      <c r="D171" s="184"/>
      <c r="E171" s="17" t="s">
        <v>24</v>
      </c>
      <c r="F171" s="184"/>
      <c r="G171" s="17" t="s">
        <v>24</v>
      </c>
      <c r="H171" s="83"/>
      <c r="I171" s="46"/>
      <c r="J171" s="526"/>
      <c r="K171" s="527"/>
      <c r="L171" s="194"/>
      <c r="M171" s="194"/>
      <c r="N171" s="194"/>
      <c r="O171" s="207"/>
      <c r="P171" s="194"/>
      <c r="Q171" s="194"/>
      <c r="R171" s="194"/>
      <c r="S171" s="194"/>
      <c r="T171" s="194"/>
      <c r="U171" s="194"/>
      <c r="V171" s="194"/>
    </row>
    <row r="172" spans="1:22" s="102" customFormat="1" ht="12.75">
      <c r="A172" s="48" t="s">
        <v>138</v>
      </c>
      <c r="B172" s="46"/>
      <c r="C172" s="47"/>
      <c r="D172" s="184"/>
      <c r="E172" s="17" t="s">
        <v>24</v>
      </c>
      <c r="F172" s="184"/>
      <c r="G172" s="17" t="s">
        <v>24</v>
      </c>
      <c r="H172" s="83"/>
      <c r="I172" s="46"/>
      <c r="J172" s="526"/>
      <c r="K172" s="527"/>
      <c r="L172" s="194"/>
      <c r="M172" s="194"/>
      <c r="N172" s="194"/>
      <c r="O172" s="207"/>
      <c r="P172" s="194"/>
      <c r="Q172" s="194"/>
      <c r="R172" s="194"/>
      <c r="S172" s="194"/>
      <c r="T172" s="194"/>
      <c r="U172" s="194"/>
      <c r="V172" s="194"/>
    </row>
    <row r="173" spans="1:22" s="102" customFormat="1" ht="12.75">
      <c r="A173" s="48" t="s">
        <v>51</v>
      </c>
      <c r="B173" s="46"/>
      <c r="C173" s="47"/>
      <c r="D173" s="184"/>
      <c r="E173" s="17" t="s">
        <v>24</v>
      </c>
      <c r="F173" s="184"/>
      <c r="G173" s="17" t="s">
        <v>24</v>
      </c>
      <c r="H173" s="83"/>
      <c r="I173" s="46"/>
      <c r="J173" s="526"/>
      <c r="K173" s="527"/>
      <c r="L173" s="194"/>
      <c r="M173" s="194"/>
      <c r="N173" s="194"/>
      <c r="O173" s="207"/>
      <c r="P173" s="194"/>
      <c r="Q173" s="194"/>
      <c r="R173" s="194"/>
      <c r="S173" s="194"/>
      <c r="T173" s="194"/>
      <c r="U173" s="194"/>
      <c r="V173" s="194"/>
    </row>
    <row r="174" spans="1:22" s="99" customFormat="1" ht="12.75" customHeight="1" thickBot="1">
      <c r="A174" s="97"/>
      <c r="B174" s="39"/>
      <c r="C174" s="33"/>
      <c r="D174" s="40"/>
      <c r="E174" s="41"/>
      <c r="F174" s="40"/>
      <c r="G174" s="41"/>
      <c r="H174" s="29"/>
      <c r="I174" s="29"/>
      <c r="J174" s="528"/>
      <c r="K174" s="529"/>
      <c r="L174" s="194"/>
      <c r="M174" s="194"/>
      <c r="N174" s="194"/>
      <c r="O174" s="206"/>
      <c r="P174" s="206"/>
      <c r="Q174" s="206"/>
      <c r="R174" s="206"/>
      <c r="S174" s="206"/>
      <c r="T174" s="206"/>
      <c r="U174" s="206"/>
      <c r="V174" s="206"/>
    </row>
    <row r="175" spans="1:22" s="102" customFormat="1" ht="12.75">
      <c r="A175" s="343" t="s">
        <v>193</v>
      </c>
      <c r="B175" s="46"/>
      <c r="C175" s="47"/>
      <c r="D175" s="184"/>
      <c r="E175" s="17" t="s">
        <v>24</v>
      </c>
      <c r="F175" s="184"/>
      <c r="G175" s="17" t="s">
        <v>24</v>
      </c>
      <c r="H175" s="83"/>
      <c r="I175" s="46"/>
      <c r="J175" s="46"/>
      <c r="K175" s="46"/>
      <c r="L175" s="194"/>
      <c r="M175" s="194"/>
      <c r="N175" s="194"/>
      <c r="O175" s="194"/>
      <c r="P175" s="194"/>
      <c r="Q175" s="194"/>
      <c r="R175" s="194"/>
      <c r="S175" s="194"/>
      <c r="T175" s="194"/>
      <c r="U175" s="194"/>
      <c r="V175" s="194"/>
    </row>
    <row r="176" spans="1:22" s="99" customFormat="1" ht="12" customHeight="1" hidden="1">
      <c r="A176" s="264"/>
      <c r="B176" s="263"/>
      <c r="C176" s="267"/>
      <c r="D176" s="187"/>
      <c r="E176" s="4"/>
      <c r="F176" s="187"/>
      <c r="G176" s="4"/>
      <c r="H176" s="15"/>
      <c r="I176" s="29"/>
      <c r="J176" s="29"/>
      <c r="K176" s="29"/>
      <c r="L176" s="194"/>
      <c r="M176" s="194"/>
      <c r="N176" s="194"/>
      <c r="O176" s="206"/>
      <c r="P176" s="206"/>
      <c r="Q176" s="206"/>
      <c r="R176" s="206"/>
      <c r="S176" s="206"/>
      <c r="T176" s="206"/>
      <c r="U176" s="206"/>
      <c r="V176" s="206"/>
    </row>
    <row r="177" spans="1:22" s="99" customFormat="1" ht="12" customHeight="1" hidden="1">
      <c r="A177" s="262"/>
      <c r="B177" s="265"/>
      <c r="C177" s="267"/>
      <c r="D177" s="151"/>
      <c r="E177" s="259"/>
      <c r="F177" s="151"/>
      <c r="G177" s="259"/>
      <c r="H177" s="15"/>
      <c r="I177" s="29"/>
      <c r="J177" s="268"/>
      <c r="K177" s="269"/>
      <c r="L177" s="194"/>
      <c r="M177" s="194"/>
      <c r="N177" s="194"/>
      <c r="O177" s="206"/>
      <c r="P177" s="206"/>
      <c r="Q177" s="206"/>
      <c r="R177" s="206"/>
      <c r="S177" s="206"/>
      <c r="T177" s="206"/>
      <c r="U177" s="206"/>
      <c r="V177" s="206"/>
    </row>
    <row r="178" spans="1:22" s="99" customFormat="1" ht="12" customHeight="1" hidden="1">
      <c r="A178" s="267"/>
      <c r="B178" s="266"/>
      <c r="C178" s="267"/>
      <c r="D178" s="30"/>
      <c r="E178" s="30"/>
      <c r="F178" s="30"/>
      <c r="G178" s="30"/>
      <c r="H178" s="30"/>
      <c r="I178" s="29"/>
      <c r="J178" s="269"/>
      <c r="K178" s="269"/>
      <c r="L178" s="194"/>
      <c r="M178" s="194"/>
      <c r="N178" s="194"/>
      <c r="O178" s="206"/>
      <c r="P178" s="206"/>
      <c r="Q178" s="206"/>
      <c r="R178" s="206"/>
      <c r="S178" s="206"/>
      <c r="T178" s="206"/>
      <c r="U178" s="206"/>
      <c r="V178" s="206"/>
    </row>
    <row r="179" spans="1:22" s="99" customFormat="1" ht="12.75" customHeight="1">
      <c r="A179" s="30"/>
      <c r="B179" s="39" t="s">
        <v>54</v>
      </c>
      <c r="C179" s="33"/>
      <c r="D179" s="151">
        <f>SUM(D169:D175)</f>
        <v>0</v>
      </c>
      <c r="E179" s="41" t="s">
        <v>24</v>
      </c>
      <c r="F179" s="151">
        <f>SUM(F169:F175)</f>
        <v>0</v>
      </c>
      <c r="G179" s="41" t="s">
        <v>24</v>
      </c>
      <c r="H179" s="29"/>
      <c r="I179" s="29"/>
      <c r="J179" s="269"/>
      <c r="K179" s="269"/>
      <c r="L179" s="194"/>
      <c r="M179" s="194"/>
      <c r="N179" s="194"/>
      <c r="O179" s="206"/>
      <c r="P179" s="206"/>
      <c r="Q179" s="206"/>
      <c r="R179" s="206"/>
      <c r="S179" s="206"/>
      <c r="T179" s="206"/>
      <c r="U179" s="206"/>
      <c r="V179" s="206"/>
    </row>
    <row r="180" spans="2:22" s="102" customFormat="1" ht="12.75" customHeight="1">
      <c r="B180" s="260"/>
      <c r="C180" s="47"/>
      <c r="D180" s="187"/>
      <c r="E180" s="4"/>
      <c r="F180" s="187"/>
      <c r="G180" s="4"/>
      <c r="H180" s="29"/>
      <c r="I180" s="47"/>
      <c r="J180" s="269"/>
      <c r="K180" s="269"/>
      <c r="L180" s="194"/>
      <c r="M180" s="194"/>
      <c r="N180" s="194"/>
      <c r="O180" s="194"/>
      <c r="P180" s="194"/>
      <c r="Q180" s="194"/>
      <c r="R180" s="194"/>
      <c r="S180" s="194"/>
      <c r="T180" s="194"/>
      <c r="U180" s="194"/>
      <c r="V180" s="194"/>
    </row>
    <row r="181" spans="1:22" s="102" customFormat="1" ht="13.5" customHeight="1">
      <c r="A181" s="300" t="s">
        <v>55</v>
      </c>
      <c r="B181" s="260"/>
      <c r="C181" s="47"/>
      <c r="D181" s="184"/>
      <c r="E181" s="17" t="s">
        <v>24</v>
      </c>
      <c r="F181" s="184"/>
      <c r="G181" s="17" t="s">
        <v>24</v>
      </c>
      <c r="H181" s="83"/>
      <c r="I181" s="46"/>
      <c r="J181" s="628"/>
      <c r="K181" s="629"/>
      <c r="L181" s="194"/>
      <c r="M181" s="194"/>
      <c r="N181" s="194"/>
      <c r="O181" s="194"/>
      <c r="P181" s="194"/>
      <c r="Q181" s="194"/>
      <c r="R181" s="194"/>
      <c r="S181" s="194"/>
      <c r="T181" s="194"/>
      <c r="U181" s="194"/>
      <c r="V181" s="194"/>
    </row>
    <row r="182" spans="1:22" s="99" customFormat="1" ht="12" hidden="1">
      <c r="A182" s="305"/>
      <c r="B182" s="261"/>
      <c r="C182" s="29"/>
      <c r="D182" s="151"/>
      <c r="E182" s="41"/>
      <c r="F182" s="151"/>
      <c r="G182" s="41"/>
      <c r="H182" s="151"/>
      <c r="I182" s="29"/>
      <c r="J182" s="629"/>
      <c r="K182" s="629"/>
      <c r="L182" s="194"/>
      <c r="M182" s="194"/>
      <c r="N182" s="194"/>
      <c r="O182" s="206"/>
      <c r="P182" s="206"/>
      <c r="Q182" s="206"/>
      <c r="R182" s="206"/>
      <c r="S182" s="206"/>
      <c r="T182" s="206"/>
      <c r="U182" s="206"/>
      <c r="V182" s="206"/>
    </row>
    <row r="183" spans="1:22" s="99" customFormat="1" ht="6" customHeight="1" hidden="1">
      <c r="A183" s="43"/>
      <c r="B183" s="29"/>
      <c r="C183" s="42"/>
      <c r="D183" s="150"/>
      <c r="E183" s="30"/>
      <c r="F183" s="150"/>
      <c r="G183" s="30"/>
      <c r="H183" s="29"/>
      <c r="I183" s="29"/>
      <c r="J183" s="629"/>
      <c r="K183" s="629"/>
      <c r="L183" s="194"/>
      <c r="M183" s="194"/>
      <c r="N183" s="194"/>
      <c r="O183" s="206"/>
      <c r="P183" s="206"/>
      <c r="Q183" s="206"/>
      <c r="R183" s="206"/>
      <c r="S183" s="206"/>
      <c r="T183" s="206"/>
      <c r="U183" s="206"/>
      <c r="V183" s="206"/>
    </row>
    <row r="184" spans="2:22" s="99" customFormat="1" ht="12" hidden="1">
      <c r="B184" s="29"/>
      <c r="C184" s="30"/>
      <c r="D184" s="150"/>
      <c r="E184" s="30"/>
      <c r="F184" s="150"/>
      <c r="G184" s="30"/>
      <c r="H184" s="29"/>
      <c r="I184" s="29"/>
      <c r="J184" s="543"/>
      <c r="K184" s="543"/>
      <c r="L184" s="194"/>
      <c r="M184" s="194"/>
      <c r="N184" s="194"/>
      <c r="O184" s="206"/>
      <c r="P184" s="206"/>
      <c r="Q184" s="206"/>
      <c r="R184" s="206"/>
      <c r="S184" s="206"/>
      <c r="T184" s="206"/>
      <c r="U184" s="206"/>
      <c r="V184" s="206"/>
    </row>
    <row r="185" spans="1:22" s="102" customFormat="1" ht="12.75">
      <c r="A185" s="47"/>
      <c r="B185" s="306"/>
      <c r="C185" s="47"/>
      <c r="D185" s="187"/>
      <c r="E185" s="4"/>
      <c r="F185" s="187"/>
      <c r="G185" s="4"/>
      <c r="H185" s="4"/>
      <c r="I185" s="46"/>
      <c r="J185" s="46"/>
      <c r="K185" s="46"/>
      <c r="L185" s="194"/>
      <c r="M185" s="194"/>
      <c r="N185" s="194"/>
      <c r="O185" s="194"/>
      <c r="P185" s="194"/>
      <c r="Q185" s="194"/>
      <c r="R185" s="194"/>
      <c r="S185" s="194"/>
      <c r="T185" s="194"/>
      <c r="U185" s="194"/>
      <c r="V185" s="194"/>
    </row>
    <row r="186" spans="1:22" s="102" customFormat="1" ht="12.75">
      <c r="A186" s="300" t="s">
        <v>56</v>
      </c>
      <c r="B186" s="260"/>
      <c r="C186" s="47"/>
      <c r="D186" s="184"/>
      <c r="E186" s="17" t="s">
        <v>24</v>
      </c>
      <c r="F186" s="184"/>
      <c r="G186" s="17" t="s">
        <v>24</v>
      </c>
      <c r="H186" s="83"/>
      <c r="I186" s="46"/>
      <c r="J186" s="46"/>
      <c r="K186" s="46"/>
      <c r="L186" s="194"/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</row>
    <row r="187" spans="1:22" s="102" customFormat="1" ht="11.25" hidden="1">
      <c r="A187" s="306"/>
      <c r="B187" s="259"/>
      <c r="C187" s="259"/>
      <c r="D187" s="259"/>
      <c r="E187" s="259"/>
      <c r="F187" s="259"/>
      <c r="G187" s="259"/>
      <c r="H187" s="259"/>
      <c r="I187" s="46"/>
      <c r="J187" s="46"/>
      <c r="K187" s="46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</row>
    <row r="188" spans="1:22" s="102" customFormat="1" ht="11.25" hidden="1">
      <c r="A188" s="306"/>
      <c r="B188" s="259"/>
      <c r="C188" s="259"/>
      <c r="D188" s="259"/>
      <c r="E188" s="259"/>
      <c r="F188" s="259"/>
      <c r="G188" s="259"/>
      <c r="H188" s="259"/>
      <c r="I188" s="46"/>
      <c r="J188" s="46"/>
      <c r="K188" s="46"/>
      <c r="L188" s="194"/>
      <c r="M188" s="194"/>
      <c r="N188" s="194"/>
      <c r="O188" s="194"/>
      <c r="P188" s="194"/>
      <c r="Q188" s="194"/>
      <c r="R188" s="194"/>
      <c r="S188" s="194"/>
      <c r="T188" s="194"/>
      <c r="U188" s="194"/>
      <c r="V188" s="194"/>
    </row>
    <row r="189" spans="1:22" s="99" customFormat="1" ht="6" customHeight="1" hidden="1">
      <c r="A189" s="307"/>
      <c r="B189" s="259"/>
      <c r="C189" s="259"/>
      <c r="D189" s="259"/>
      <c r="E189" s="259"/>
      <c r="F189" s="259"/>
      <c r="G189" s="259"/>
      <c r="H189" s="259"/>
      <c r="I189" s="29"/>
      <c r="J189" s="29"/>
      <c r="K189" s="29"/>
      <c r="L189" s="194"/>
      <c r="M189" s="194"/>
      <c r="N189" s="194"/>
      <c r="O189" s="206"/>
      <c r="P189" s="206"/>
      <c r="Q189" s="206"/>
      <c r="R189" s="206"/>
      <c r="S189" s="206"/>
      <c r="T189" s="206"/>
      <c r="U189" s="206"/>
      <c r="V189" s="206"/>
    </row>
    <row r="190" spans="1:22" s="99" customFormat="1" ht="12" hidden="1">
      <c r="A190" s="307"/>
      <c r="B190" s="259"/>
      <c r="C190" s="259"/>
      <c r="D190" s="259"/>
      <c r="E190" s="259"/>
      <c r="F190" s="259"/>
      <c r="G190" s="259"/>
      <c r="H190" s="259"/>
      <c r="I190" s="29"/>
      <c r="J190" s="29"/>
      <c r="K190" s="29"/>
      <c r="L190" s="194"/>
      <c r="M190" s="194"/>
      <c r="N190" s="194"/>
      <c r="O190" s="206"/>
      <c r="P190" s="206"/>
      <c r="Q190" s="206"/>
      <c r="R190" s="206"/>
      <c r="S190" s="206"/>
      <c r="T190" s="206"/>
      <c r="U190" s="206"/>
      <c r="V190" s="206"/>
    </row>
    <row r="191" spans="1:22" s="99" customFormat="1" ht="12.75" customHeight="1" thickBot="1">
      <c r="A191" s="302"/>
      <c r="B191" s="259"/>
      <c r="C191" s="259"/>
      <c r="D191" s="259"/>
      <c r="E191" s="259"/>
      <c r="F191" s="259"/>
      <c r="G191" s="259"/>
      <c r="H191" s="259"/>
      <c r="I191" s="29"/>
      <c r="J191" s="29"/>
      <c r="K191" s="29"/>
      <c r="L191" s="194"/>
      <c r="M191" s="194"/>
      <c r="N191" s="194"/>
      <c r="O191" s="206"/>
      <c r="P191" s="206"/>
      <c r="Q191" s="206"/>
      <c r="R191" s="206"/>
      <c r="S191" s="206"/>
      <c r="T191" s="206"/>
      <c r="U191" s="206"/>
      <c r="V191" s="206"/>
    </row>
    <row r="192" spans="1:22" s="99" customFormat="1" ht="12">
      <c r="A192" s="300" t="s">
        <v>57</v>
      </c>
      <c r="B192" s="29"/>
      <c r="C192" s="259"/>
      <c r="D192" s="259"/>
      <c r="E192" s="259"/>
      <c r="F192" s="259"/>
      <c r="G192" s="259"/>
      <c r="H192" s="259"/>
      <c r="I192" s="29"/>
      <c r="J192" s="744" t="s">
        <v>245</v>
      </c>
      <c r="K192" s="745"/>
      <c r="L192" s="194"/>
      <c r="M192" s="194"/>
      <c r="N192" s="194"/>
      <c r="O192" s="206"/>
      <c r="P192" s="206"/>
      <c r="Q192" s="206"/>
      <c r="R192" s="206"/>
      <c r="S192" s="206"/>
      <c r="T192" s="206"/>
      <c r="U192" s="206"/>
      <c r="V192" s="206"/>
    </row>
    <row r="193" spans="1:22" s="99" customFormat="1" ht="12.75">
      <c r="A193" s="47" t="s">
        <v>195</v>
      </c>
      <c r="B193" s="29"/>
      <c r="C193" s="30"/>
      <c r="D193" s="184"/>
      <c r="E193" s="17" t="s">
        <v>24</v>
      </c>
      <c r="F193" s="184"/>
      <c r="G193" s="17" t="s">
        <v>24</v>
      </c>
      <c r="H193" s="83"/>
      <c r="I193" s="29"/>
      <c r="J193" s="746"/>
      <c r="K193" s="747"/>
      <c r="L193" s="194"/>
      <c r="M193" s="194"/>
      <c r="N193" s="194"/>
      <c r="O193" s="206"/>
      <c r="P193" s="206"/>
      <c r="Q193" s="206"/>
      <c r="R193" s="206"/>
      <c r="S193" s="206"/>
      <c r="T193" s="206"/>
      <c r="U193" s="206"/>
      <c r="V193" s="206"/>
    </row>
    <row r="194" spans="1:22" s="99" customFormat="1" ht="12.75">
      <c r="A194" s="47" t="s">
        <v>196</v>
      </c>
      <c r="B194" s="29"/>
      <c r="C194" s="30"/>
      <c r="D194" s="184"/>
      <c r="E194" s="17" t="s">
        <v>24</v>
      </c>
      <c r="F194" s="184"/>
      <c r="G194" s="17" t="s">
        <v>24</v>
      </c>
      <c r="H194" s="83"/>
      <c r="I194" s="29"/>
      <c r="J194" s="746"/>
      <c r="K194" s="747"/>
      <c r="L194" s="194"/>
      <c r="M194" s="194"/>
      <c r="N194" s="194"/>
      <c r="O194" s="206"/>
      <c r="P194" s="206"/>
      <c r="Q194" s="206"/>
      <c r="R194" s="206"/>
      <c r="S194" s="206"/>
      <c r="T194" s="206"/>
      <c r="U194" s="206"/>
      <c r="V194" s="206"/>
    </row>
    <row r="195" spans="1:22" s="102" customFormat="1" ht="12.75">
      <c r="A195" s="47" t="s">
        <v>58</v>
      </c>
      <c r="B195" s="46"/>
      <c r="C195" s="47"/>
      <c r="D195" s="184"/>
      <c r="E195" s="17" t="s">
        <v>24</v>
      </c>
      <c r="F195" s="184"/>
      <c r="G195" s="17" t="s">
        <v>24</v>
      </c>
      <c r="H195" s="83"/>
      <c r="I195" s="46"/>
      <c r="J195" s="746"/>
      <c r="K195" s="747"/>
      <c r="L195" s="194"/>
      <c r="M195" s="194"/>
      <c r="N195" s="194"/>
      <c r="O195" s="194"/>
      <c r="P195" s="194"/>
      <c r="Q195" s="194"/>
      <c r="R195" s="194"/>
      <c r="S195" s="194"/>
      <c r="T195" s="194"/>
      <c r="U195" s="194"/>
      <c r="V195" s="194"/>
    </row>
    <row r="196" spans="1:22" s="102" customFormat="1" ht="13.5" thickBot="1">
      <c r="A196" s="47" t="s">
        <v>59</v>
      </c>
      <c r="B196" s="46"/>
      <c r="C196" s="47"/>
      <c r="D196" s="184"/>
      <c r="E196" s="17" t="s">
        <v>24</v>
      </c>
      <c r="F196" s="184"/>
      <c r="G196" s="17" t="s">
        <v>24</v>
      </c>
      <c r="H196" s="83"/>
      <c r="I196" s="46"/>
      <c r="J196" s="748"/>
      <c r="K196" s="749"/>
      <c r="L196" s="194"/>
      <c r="M196" s="194"/>
      <c r="N196" s="194"/>
      <c r="O196" s="194"/>
      <c r="P196" s="194"/>
      <c r="Q196" s="194"/>
      <c r="R196" s="194"/>
      <c r="S196" s="194"/>
      <c r="T196" s="194"/>
      <c r="U196" s="194"/>
      <c r="V196" s="194"/>
    </row>
    <row r="197" spans="1:22" s="102" customFormat="1" ht="12.75">
      <c r="A197" s="47" t="s">
        <v>60</v>
      </c>
      <c r="B197" s="46"/>
      <c r="C197" s="47"/>
      <c r="D197" s="184"/>
      <c r="E197" s="17" t="s">
        <v>24</v>
      </c>
      <c r="F197" s="184"/>
      <c r="G197" s="17" t="s">
        <v>24</v>
      </c>
      <c r="H197" s="83"/>
      <c r="I197" s="46"/>
      <c r="J197" s="46"/>
      <c r="K197" s="46"/>
      <c r="L197" s="194"/>
      <c r="M197" s="194"/>
      <c r="N197" s="194"/>
      <c r="O197" s="194"/>
      <c r="P197" s="194"/>
      <c r="Q197" s="194"/>
      <c r="R197" s="194"/>
      <c r="S197" s="194"/>
      <c r="T197" s="194"/>
      <c r="U197" s="194"/>
      <c r="V197" s="194"/>
    </row>
    <row r="198" spans="1:22" s="102" customFormat="1" ht="12.75">
      <c r="A198" s="47" t="s">
        <v>61</v>
      </c>
      <c r="B198" s="46"/>
      <c r="C198" s="47"/>
      <c r="D198" s="184"/>
      <c r="E198" s="17" t="s">
        <v>24</v>
      </c>
      <c r="F198" s="184"/>
      <c r="G198" s="17" t="s">
        <v>24</v>
      </c>
      <c r="H198" s="83"/>
      <c r="I198" s="46"/>
      <c r="J198" s="46"/>
      <c r="K198" s="46"/>
      <c r="L198" s="194"/>
      <c r="M198" s="194"/>
      <c r="N198" s="194"/>
      <c r="O198" s="194"/>
      <c r="P198" s="194"/>
      <c r="Q198" s="194"/>
      <c r="R198" s="194"/>
      <c r="S198" s="194"/>
      <c r="T198" s="194"/>
      <c r="U198" s="194"/>
      <c r="V198" s="194"/>
    </row>
    <row r="199" spans="1:22" s="102" customFormat="1" ht="12.75" hidden="1">
      <c r="A199" s="47"/>
      <c r="B199" s="46"/>
      <c r="C199" s="47"/>
      <c r="D199" s="187"/>
      <c r="E199" s="4"/>
      <c r="F199" s="187"/>
      <c r="G199" s="4"/>
      <c r="H199" s="15"/>
      <c r="I199" s="47"/>
      <c r="J199" s="46"/>
      <c r="K199" s="46"/>
      <c r="L199" s="194"/>
      <c r="M199" s="194"/>
      <c r="N199" s="194"/>
      <c r="O199" s="194"/>
      <c r="P199" s="194"/>
      <c r="Q199" s="194"/>
      <c r="R199" s="194"/>
      <c r="S199" s="194"/>
      <c r="T199" s="194"/>
      <c r="U199" s="194"/>
      <c r="V199" s="194"/>
    </row>
    <row r="200" spans="1:22" s="99" customFormat="1" ht="12" customHeight="1">
      <c r="A200" s="47" t="s">
        <v>197</v>
      </c>
      <c r="B200" s="29"/>
      <c r="C200" s="30"/>
      <c r="D200" s="184"/>
      <c r="E200" s="17" t="s">
        <v>24</v>
      </c>
      <c r="F200" s="184"/>
      <c r="G200" s="17" t="s">
        <v>24</v>
      </c>
      <c r="H200" s="83"/>
      <c r="I200" s="29"/>
      <c r="J200" s="29"/>
      <c r="K200" s="29"/>
      <c r="L200" s="194"/>
      <c r="M200" s="194"/>
      <c r="N200" s="194"/>
      <c r="O200" s="206"/>
      <c r="P200" s="206"/>
      <c r="Q200" s="206"/>
      <c r="R200" s="206"/>
      <c r="S200" s="206"/>
      <c r="T200" s="206"/>
      <c r="U200" s="206"/>
      <c r="V200" s="206"/>
    </row>
    <row r="201" spans="1:22" s="99" customFormat="1" ht="12" customHeight="1">
      <c r="A201" s="30"/>
      <c r="B201" s="39" t="s">
        <v>54</v>
      </c>
      <c r="C201" s="33"/>
      <c r="D201" s="151">
        <f>SUM(D193:D200)</f>
        <v>0</v>
      </c>
      <c r="E201" s="41" t="s">
        <v>24</v>
      </c>
      <c r="F201" s="151">
        <f>SUM(F193:F200)</f>
        <v>0</v>
      </c>
      <c r="G201" s="41" t="s">
        <v>24</v>
      </c>
      <c r="H201" s="44"/>
      <c r="I201" s="29"/>
      <c r="J201" s="29"/>
      <c r="K201" s="29"/>
      <c r="L201" s="194"/>
      <c r="M201" s="194"/>
      <c r="N201" s="194"/>
      <c r="O201" s="206"/>
      <c r="P201" s="206"/>
      <c r="Q201" s="206"/>
      <c r="R201" s="206"/>
      <c r="S201" s="206"/>
      <c r="T201" s="206"/>
      <c r="U201" s="206"/>
      <c r="V201" s="206"/>
    </row>
    <row r="202" spans="1:22" s="99" customFormat="1" ht="12" customHeight="1">
      <c r="A202" s="30"/>
      <c r="B202" s="30"/>
      <c r="C202" s="44" t="s">
        <v>62</v>
      </c>
      <c r="D202" s="308">
        <f>D179+D181+D186+D201</f>
        <v>0</v>
      </c>
      <c r="E202" s="16" t="s">
        <v>24</v>
      </c>
      <c r="F202" s="308">
        <f>F179+F181+F186+F201</f>
        <v>0</v>
      </c>
      <c r="G202" s="16" t="s">
        <v>24</v>
      </c>
      <c r="H202" s="44"/>
      <c r="I202" s="29"/>
      <c r="J202" s="29"/>
      <c r="K202" s="29"/>
      <c r="L202" s="194"/>
      <c r="M202" s="194"/>
      <c r="N202" s="194"/>
      <c r="O202" s="206"/>
      <c r="P202" s="206"/>
      <c r="Q202" s="206"/>
      <c r="R202" s="206"/>
      <c r="S202" s="206"/>
      <c r="T202" s="206"/>
      <c r="U202" s="206"/>
      <c r="V202" s="206"/>
    </row>
    <row r="203" spans="1:22" s="99" customFormat="1" ht="12" customHeight="1" hidden="1">
      <c r="A203" s="30"/>
      <c r="B203" s="43"/>
      <c r="C203" s="30"/>
      <c r="D203" s="30"/>
      <c r="E203" s="30"/>
      <c r="F203" s="30"/>
      <c r="G203" s="30"/>
      <c r="H203" s="29"/>
      <c r="I203" s="29"/>
      <c r="J203" s="29"/>
      <c r="K203" s="29"/>
      <c r="L203" s="194"/>
      <c r="M203" s="194"/>
      <c r="N203" s="194"/>
      <c r="O203" s="206"/>
      <c r="P203" s="206"/>
      <c r="Q203" s="206"/>
      <c r="R203" s="206"/>
      <c r="S203" s="206"/>
      <c r="T203" s="206"/>
      <c r="U203" s="206"/>
      <c r="V203" s="206"/>
    </row>
    <row r="204" spans="1:22" s="99" customFormat="1" ht="12" customHeight="1" hidden="1">
      <c r="A204" s="30"/>
      <c r="B204" s="43"/>
      <c r="C204" s="30"/>
      <c r="D204" s="30"/>
      <c r="E204" s="30"/>
      <c r="F204" s="29"/>
      <c r="G204" s="29"/>
      <c r="H204" s="29"/>
      <c r="I204" s="29"/>
      <c r="J204" s="29"/>
      <c r="K204" s="29"/>
      <c r="L204" s="194"/>
      <c r="M204" s="194"/>
      <c r="N204" s="194"/>
      <c r="O204" s="206"/>
      <c r="P204" s="206"/>
      <c r="Q204" s="206"/>
      <c r="R204" s="206"/>
      <c r="S204" s="206"/>
      <c r="T204" s="206"/>
      <c r="U204" s="206"/>
      <c r="V204" s="206"/>
    </row>
    <row r="205" spans="1:22" s="99" customFormat="1" ht="12" hidden="1">
      <c r="A205" s="30"/>
      <c r="B205" s="43"/>
      <c r="C205" s="30"/>
      <c r="D205" s="30"/>
      <c r="E205" s="30"/>
      <c r="F205" s="29"/>
      <c r="G205" s="29"/>
      <c r="H205" s="29"/>
      <c r="I205" s="29"/>
      <c r="J205" s="29"/>
      <c r="K205" s="29"/>
      <c r="L205" s="194"/>
      <c r="M205" s="194"/>
      <c r="N205" s="194"/>
      <c r="O205" s="206"/>
      <c r="P205" s="206"/>
      <c r="Q205" s="206"/>
      <c r="R205" s="206"/>
      <c r="S205" s="206"/>
      <c r="T205" s="206"/>
      <c r="U205" s="206"/>
      <c r="V205" s="206"/>
    </row>
    <row r="206" spans="1:22" s="99" customFormat="1" ht="12" hidden="1">
      <c r="A206" s="30"/>
      <c r="B206" s="43"/>
      <c r="C206" s="30"/>
      <c r="D206" s="30"/>
      <c r="E206" s="30"/>
      <c r="F206" s="29"/>
      <c r="G206" s="29"/>
      <c r="H206" s="29"/>
      <c r="I206" s="29"/>
      <c r="J206" s="29"/>
      <c r="K206" s="29"/>
      <c r="L206" s="194"/>
      <c r="M206" s="194"/>
      <c r="N206" s="194"/>
      <c r="O206" s="206"/>
      <c r="P206" s="206"/>
      <c r="Q206" s="206"/>
      <c r="R206" s="206"/>
      <c r="S206" s="206"/>
      <c r="T206" s="206"/>
      <c r="U206" s="206"/>
      <c r="V206" s="206"/>
    </row>
    <row r="207" spans="1:22" s="99" customFormat="1" ht="12" hidden="1">
      <c r="A207" s="30"/>
      <c r="B207" s="43"/>
      <c r="C207" s="30"/>
      <c r="D207" s="30"/>
      <c r="E207" s="30"/>
      <c r="F207" s="29"/>
      <c r="G207" s="29"/>
      <c r="H207" s="29"/>
      <c r="I207" s="29"/>
      <c r="J207" s="29"/>
      <c r="K207" s="29"/>
      <c r="L207" s="194"/>
      <c r="M207" s="194"/>
      <c r="N207" s="194"/>
      <c r="O207" s="206"/>
      <c r="P207" s="206"/>
      <c r="Q207" s="206"/>
      <c r="R207" s="206"/>
      <c r="S207" s="206"/>
      <c r="T207" s="206"/>
      <c r="U207" s="206"/>
      <c r="V207" s="206"/>
    </row>
    <row r="208" spans="1:22" s="99" customFormat="1" ht="12" hidden="1">
      <c r="A208" s="30"/>
      <c r="B208" s="43"/>
      <c r="C208" s="30"/>
      <c r="D208" s="30"/>
      <c r="E208" s="30"/>
      <c r="F208" s="29"/>
      <c r="G208" s="29"/>
      <c r="H208" s="29"/>
      <c r="I208" s="29"/>
      <c r="J208" s="29"/>
      <c r="K208" s="29"/>
      <c r="L208" s="194"/>
      <c r="M208" s="194"/>
      <c r="N208" s="194"/>
      <c r="O208" s="206"/>
      <c r="P208" s="206"/>
      <c r="Q208" s="206"/>
      <c r="R208" s="206"/>
      <c r="S208" s="206"/>
      <c r="T208" s="206"/>
      <c r="U208" s="206"/>
      <c r="V208" s="206"/>
    </row>
    <row r="209" spans="1:22" s="99" customFormat="1" ht="12" hidden="1">
      <c r="A209" s="30"/>
      <c r="B209" s="43"/>
      <c r="C209" s="30"/>
      <c r="D209" s="30"/>
      <c r="E209" s="30"/>
      <c r="F209" s="29"/>
      <c r="G209" s="29"/>
      <c r="H209" s="29"/>
      <c r="I209" s="29"/>
      <c r="J209" s="29"/>
      <c r="K209" s="29"/>
      <c r="L209" s="194"/>
      <c r="M209" s="194"/>
      <c r="N209" s="194"/>
      <c r="O209" s="206"/>
      <c r="P209" s="206"/>
      <c r="Q209" s="206"/>
      <c r="R209" s="206"/>
      <c r="S209" s="206"/>
      <c r="T209" s="206"/>
      <c r="U209" s="206"/>
      <c r="V209" s="206"/>
    </row>
    <row r="210" spans="1:22" s="99" customFormat="1" ht="12" hidden="1">
      <c r="A210" s="30"/>
      <c r="B210" s="43"/>
      <c r="C210" s="30"/>
      <c r="D210" s="30"/>
      <c r="E210" s="30"/>
      <c r="F210" s="29"/>
      <c r="G210" s="29"/>
      <c r="H210" s="29"/>
      <c r="I210" s="29"/>
      <c r="J210" s="29"/>
      <c r="K210" s="29"/>
      <c r="L210" s="194"/>
      <c r="M210" s="194"/>
      <c r="N210" s="194"/>
      <c r="O210" s="206"/>
      <c r="P210" s="206"/>
      <c r="Q210" s="206"/>
      <c r="R210" s="206"/>
      <c r="S210" s="206"/>
      <c r="T210" s="206"/>
      <c r="U210" s="206"/>
      <c r="V210" s="206"/>
    </row>
    <row r="211" spans="1:22" s="99" customFormat="1" ht="12" hidden="1">
      <c r="A211" s="30"/>
      <c r="B211" s="43"/>
      <c r="C211" s="30"/>
      <c r="D211" s="30"/>
      <c r="E211" s="30"/>
      <c r="F211" s="29"/>
      <c r="G211" s="29"/>
      <c r="H211" s="29"/>
      <c r="I211" s="29"/>
      <c r="J211" s="29"/>
      <c r="K211" s="29"/>
      <c r="L211" s="194"/>
      <c r="M211" s="194"/>
      <c r="N211" s="194"/>
      <c r="O211" s="206"/>
      <c r="P211" s="206"/>
      <c r="Q211" s="206"/>
      <c r="R211" s="206"/>
      <c r="S211" s="206"/>
      <c r="T211" s="206"/>
      <c r="U211" s="206"/>
      <c r="V211" s="206"/>
    </row>
    <row r="212" spans="1:22" s="99" customFormat="1" ht="12" hidden="1">
      <c r="A212" s="30"/>
      <c r="B212" s="43"/>
      <c r="C212" s="30"/>
      <c r="D212" s="30"/>
      <c r="E212" s="30"/>
      <c r="F212" s="29"/>
      <c r="G212" s="29"/>
      <c r="H212" s="29"/>
      <c r="I212" s="29"/>
      <c r="J212" s="29"/>
      <c r="K212" s="29"/>
      <c r="L212" s="194"/>
      <c r="M212" s="194"/>
      <c r="N212" s="194"/>
      <c r="O212" s="206"/>
      <c r="P212" s="206"/>
      <c r="Q212" s="206"/>
      <c r="R212" s="206"/>
      <c r="S212" s="206"/>
      <c r="T212" s="206"/>
      <c r="U212" s="206"/>
      <c r="V212" s="206"/>
    </row>
    <row r="213" spans="1:22" s="99" customFormat="1" ht="12" hidden="1">
      <c r="A213" s="30"/>
      <c r="B213" s="43"/>
      <c r="C213" s="30"/>
      <c r="D213" s="30"/>
      <c r="E213" s="30"/>
      <c r="F213" s="29"/>
      <c r="G213" s="29"/>
      <c r="H213" s="29"/>
      <c r="I213" s="29"/>
      <c r="J213" s="29"/>
      <c r="K213" s="29"/>
      <c r="L213" s="194"/>
      <c r="M213" s="194"/>
      <c r="N213" s="194"/>
      <c r="O213" s="206"/>
      <c r="P213" s="206"/>
      <c r="Q213" s="206"/>
      <c r="R213" s="206"/>
      <c r="S213" s="206"/>
      <c r="T213" s="206"/>
      <c r="U213" s="206"/>
      <c r="V213" s="206"/>
    </row>
    <row r="214" spans="1:22" s="99" customFormat="1" ht="12" hidden="1">
      <c r="A214" s="30"/>
      <c r="B214" s="43"/>
      <c r="C214" s="30"/>
      <c r="D214" s="30"/>
      <c r="E214" s="30"/>
      <c r="F214" s="29"/>
      <c r="G214" s="29"/>
      <c r="H214" s="29"/>
      <c r="I214" s="29"/>
      <c r="J214" s="29"/>
      <c r="K214" s="29"/>
      <c r="L214" s="194"/>
      <c r="M214" s="194"/>
      <c r="N214" s="194"/>
      <c r="O214" s="206"/>
      <c r="P214" s="206"/>
      <c r="Q214" s="206"/>
      <c r="R214" s="206"/>
      <c r="S214" s="206"/>
      <c r="T214" s="206"/>
      <c r="U214" s="206"/>
      <c r="V214" s="206"/>
    </row>
    <row r="215" spans="1:22" s="99" customFormat="1" ht="12" hidden="1">
      <c r="A215" s="30"/>
      <c r="B215" s="43"/>
      <c r="C215" s="30"/>
      <c r="D215" s="30"/>
      <c r="E215" s="30"/>
      <c r="F215" s="29"/>
      <c r="G215" s="29"/>
      <c r="H215" s="29"/>
      <c r="I215" s="29"/>
      <c r="J215" s="29"/>
      <c r="K215" s="29"/>
      <c r="L215" s="194"/>
      <c r="M215" s="194"/>
      <c r="N215" s="194"/>
      <c r="O215" s="206"/>
      <c r="P215" s="206"/>
      <c r="Q215" s="206"/>
      <c r="R215" s="206"/>
      <c r="S215" s="206"/>
      <c r="T215" s="206"/>
      <c r="U215" s="206"/>
      <c r="V215" s="206"/>
    </row>
    <row r="216" spans="1:22" s="99" customFormat="1" ht="12" hidden="1">
      <c r="A216" s="30"/>
      <c r="B216" s="30"/>
      <c r="C216" s="44"/>
      <c r="D216" s="45"/>
      <c r="E216" s="16"/>
      <c r="F216" s="45"/>
      <c r="G216" s="16"/>
      <c r="H216" s="29"/>
      <c r="I216" s="29"/>
      <c r="J216" s="29"/>
      <c r="K216" s="29"/>
      <c r="L216" s="194"/>
      <c r="M216" s="194"/>
      <c r="N216" s="194"/>
      <c r="O216" s="206"/>
      <c r="P216" s="206"/>
      <c r="Q216" s="206"/>
      <c r="R216" s="206"/>
      <c r="S216" s="206"/>
      <c r="T216" s="206"/>
      <c r="U216" s="206"/>
      <c r="V216" s="206"/>
    </row>
    <row r="217" spans="1:22" s="99" customFormat="1" ht="12" hidden="1">
      <c r="A217" s="30"/>
      <c r="B217" s="43"/>
      <c r="C217" s="39"/>
      <c r="D217" s="40"/>
      <c r="E217" s="41"/>
      <c r="F217" s="40"/>
      <c r="G217" s="41"/>
      <c r="H217" s="18"/>
      <c r="I217" s="18"/>
      <c r="J217" s="18"/>
      <c r="K217" s="18"/>
      <c r="L217" s="194"/>
      <c r="M217" s="194"/>
      <c r="N217" s="194"/>
      <c r="O217" s="206"/>
      <c r="P217" s="206"/>
      <c r="Q217" s="206"/>
      <c r="R217" s="206"/>
      <c r="S217" s="206"/>
      <c r="T217" s="206"/>
      <c r="U217" s="206"/>
      <c r="V217" s="206"/>
    </row>
    <row r="218" spans="1:22" s="99" customFormat="1" ht="12" customHeight="1" hidden="1">
      <c r="A218" s="30"/>
      <c r="B218" s="43"/>
      <c r="C218" s="39"/>
      <c r="D218" s="40"/>
      <c r="E218" s="41"/>
      <c r="F218" s="40"/>
      <c r="G218" s="41"/>
      <c r="H218" s="18"/>
      <c r="I218" s="18"/>
      <c r="J218" s="18"/>
      <c r="K218" s="18"/>
      <c r="L218" s="194"/>
      <c r="M218" s="194"/>
      <c r="N218" s="194"/>
      <c r="O218" s="206"/>
      <c r="P218" s="206"/>
      <c r="Q218" s="206"/>
      <c r="R218" s="206"/>
      <c r="S218" s="206"/>
      <c r="T218" s="206"/>
      <c r="U218" s="206"/>
      <c r="V218" s="206"/>
    </row>
    <row r="219" spans="1:22" s="99" customFormat="1" ht="12" customHeight="1" hidden="1">
      <c r="A219" s="30"/>
      <c r="B219" s="43"/>
      <c r="C219" s="39"/>
      <c r="D219" s="40"/>
      <c r="E219" s="41"/>
      <c r="F219" s="40"/>
      <c r="G219" s="41"/>
      <c r="H219" s="18"/>
      <c r="I219" s="18"/>
      <c r="J219" s="18"/>
      <c r="K219" s="18"/>
      <c r="L219" s="194"/>
      <c r="M219" s="194"/>
      <c r="N219" s="194"/>
      <c r="O219" s="206"/>
      <c r="P219" s="206"/>
      <c r="Q219" s="206"/>
      <c r="R219" s="206"/>
      <c r="S219" s="206"/>
      <c r="T219" s="206"/>
      <c r="U219" s="206"/>
      <c r="V219" s="206"/>
    </row>
    <row r="220" spans="1:22" s="99" customFormat="1" ht="12" customHeight="1" hidden="1">
      <c r="A220" s="30"/>
      <c r="B220" s="43"/>
      <c r="C220" s="39"/>
      <c r="D220" s="40"/>
      <c r="E220" s="41"/>
      <c r="F220" s="40"/>
      <c r="G220" s="41"/>
      <c r="H220" s="18"/>
      <c r="I220" s="18"/>
      <c r="J220" s="18"/>
      <c r="K220" s="18"/>
      <c r="L220" s="194"/>
      <c r="M220" s="194"/>
      <c r="N220" s="194"/>
      <c r="O220" s="206"/>
      <c r="P220" s="206"/>
      <c r="Q220" s="206"/>
      <c r="R220" s="206"/>
      <c r="S220" s="206"/>
      <c r="T220" s="206"/>
      <c r="U220" s="206"/>
      <c r="V220" s="206"/>
    </row>
    <row r="221" spans="1:22" s="99" customFormat="1" ht="12" customHeight="1" hidden="1">
      <c r="A221" s="30"/>
      <c r="B221" s="43"/>
      <c r="C221" s="39"/>
      <c r="D221" s="40"/>
      <c r="E221" s="41"/>
      <c r="F221" s="40"/>
      <c r="G221" s="41"/>
      <c r="H221" s="18"/>
      <c r="I221" s="18"/>
      <c r="J221" s="18"/>
      <c r="K221" s="18"/>
      <c r="L221" s="194"/>
      <c r="M221" s="194"/>
      <c r="N221" s="194"/>
      <c r="O221" s="206"/>
      <c r="P221" s="206"/>
      <c r="Q221" s="206"/>
      <c r="R221" s="206"/>
      <c r="S221" s="206"/>
      <c r="T221" s="206"/>
      <c r="U221" s="206"/>
      <c r="V221" s="206"/>
    </row>
    <row r="222" spans="1:22" s="99" customFormat="1" ht="12" customHeight="1" hidden="1">
      <c r="A222" s="30"/>
      <c r="B222" s="43"/>
      <c r="C222" s="39"/>
      <c r="D222" s="40"/>
      <c r="E222" s="41"/>
      <c r="F222" s="40"/>
      <c r="G222" s="41"/>
      <c r="H222" s="18"/>
      <c r="I222" s="18"/>
      <c r="J222" s="18"/>
      <c r="K222" s="18"/>
      <c r="L222" s="194"/>
      <c r="M222" s="194"/>
      <c r="N222" s="194"/>
      <c r="O222" s="206"/>
      <c r="P222" s="206"/>
      <c r="Q222" s="206"/>
      <c r="R222" s="206"/>
      <c r="S222" s="206"/>
      <c r="T222" s="206"/>
      <c r="U222" s="206"/>
      <c r="V222" s="206"/>
    </row>
    <row r="223" spans="1:22" s="99" customFormat="1" ht="12" customHeight="1" hidden="1">
      <c r="A223" s="30"/>
      <c r="B223" s="43"/>
      <c r="C223" s="30"/>
      <c r="D223" s="30"/>
      <c r="E223" s="30"/>
      <c r="F223" s="30"/>
      <c r="G223" s="30"/>
      <c r="H223" s="29"/>
      <c r="I223" s="29"/>
      <c r="J223" s="29"/>
      <c r="K223" s="29"/>
      <c r="L223" s="194"/>
      <c r="M223" s="194"/>
      <c r="N223" s="194"/>
      <c r="O223" s="206"/>
      <c r="P223" s="206"/>
      <c r="Q223" s="206"/>
      <c r="R223" s="206"/>
      <c r="S223" s="206"/>
      <c r="T223" s="206"/>
      <c r="U223" s="206"/>
      <c r="V223" s="206"/>
    </row>
    <row r="224" spans="1:22" s="99" customFormat="1" ht="12" hidden="1">
      <c r="A224" s="30"/>
      <c r="B224" s="43"/>
      <c r="C224" s="30"/>
      <c r="D224" s="30"/>
      <c r="E224" s="30"/>
      <c r="F224" s="30"/>
      <c r="G224" s="30"/>
      <c r="H224" s="29"/>
      <c r="I224" s="29"/>
      <c r="J224" s="29"/>
      <c r="K224" s="29"/>
      <c r="L224" s="194"/>
      <c r="M224" s="194"/>
      <c r="N224" s="194"/>
      <c r="O224" s="206"/>
      <c r="P224" s="206"/>
      <c r="Q224" s="206"/>
      <c r="R224" s="206"/>
      <c r="S224" s="206"/>
      <c r="T224" s="206"/>
      <c r="U224" s="206"/>
      <c r="V224" s="206"/>
    </row>
    <row r="225" spans="1:22" ht="12.75" customHeight="1" thickBot="1">
      <c r="A225" s="11" t="s">
        <v>269</v>
      </c>
      <c r="B225" s="11"/>
      <c r="C225" s="11"/>
      <c r="D225" s="12"/>
      <c r="E225" s="12"/>
      <c r="F225" s="10"/>
      <c r="G225" s="10"/>
      <c r="H225" s="10"/>
      <c r="I225" s="10"/>
      <c r="J225" s="15"/>
      <c r="K225" s="15"/>
      <c r="L225" s="194"/>
      <c r="M225" s="194"/>
      <c r="N225" s="194"/>
      <c r="O225" s="195"/>
      <c r="P225" s="195"/>
      <c r="Q225" s="195"/>
      <c r="R225" s="195"/>
      <c r="S225" s="195"/>
      <c r="T225" s="195"/>
      <c r="U225" s="195"/>
      <c r="V225" s="195"/>
    </row>
    <row r="226" spans="1:22" ht="24" customHeight="1" thickBot="1">
      <c r="A226" s="740" t="s">
        <v>286</v>
      </c>
      <c r="B226" s="741"/>
      <c r="C226" s="741"/>
      <c r="D226" s="741"/>
      <c r="E226" s="741"/>
      <c r="F226" s="741"/>
      <c r="G226" s="741"/>
      <c r="H226" s="741"/>
      <c r="I226" s="741"/>
      <c r="J226" s="741"/>
      <c r="K226" s="742"/>
      <c r="L226" s="194"/>
      <c r="M226" s="194"/>
      <c r="N226" s="194"/>
      <c r="O226" s="195"/>
      <c r="P226" s="195"/>
      <c r="Q226" s="195"/>
      <c r="R226" s="195"/>
      <c r="S226" s="195"/>
      <c r="T226" s="195"/>
      <c r="U226" s="195"/>
      <c r="V226" s="195"/>
    </row>
    <row r="227" spans="1:22" ht="15" customHeight="1" thickBot="1">
      <c r="A227" s="158" t="s">
        <v>205</v>
      </c>
      <c r="B227" s="10"/>
      <c r="C227" s="10"/>
      <c r="D227" s="10"/>
      <c r="E227" s="10"/>
      <c r="F227" s="10"/>
      <c r="G227" s="10"/>
      <c r="H227" s="10"/>
      <c r="I227" s="10"/>
      <c r="J227" s="3"/>
      <c r="K227" s="303"/>
      <c r="L227" s="194"/>
      <c r="M227" s="194"/>
      <c r="N227" s="194"/>
      <c r="O227" s="195"/>
      <c r="P227" s="195"/>
      <c r="Q227" s="195"/>
      <c r="R227" s="195"/>
      <c r="S227" s="195"/>
      <c r="T227" s="195"/>
      <c r="U227" s="195"/>
      <c r="V227" s="195"/>
    </row>
    <row r="228" spans="1:22" ht="14.25" customHeight="1">
      <c r="A228" s="743" t="s">
        <v>275</v>
      </c>
      <c r="B228" s="743"/>
      <c r="C228" s="743"/>
      <c r="D228" s="10"/>
      <c r="E228" s="10"/>
      <c r="F228" s="10"/>
      <c r="G228" s="10"/>
      <c r="H228" s="1"/>
      <c r="I228" s="1"/>
      <c r="J228" s="760" t="s">
        <v>276</v>
      </c>
      <c r="K228" s="761"/>
      <c r="L228" s="194"/>
      <c r="M228" s="194"/>
      <c r="N228" s="194"/>
      <c r="O228" s="195"/>
      <c r="P228" s="195"/>
      <c r="Q228" s="195"/>
      <c r="R228" s="195"/>
      <c r="S228" s="195"/>
      <c r="T228" s="195"/>
      <c r="U228" s="195"/>
      <c r="V228" s="195"/>
    </row>
    <row r="229" spans="1:22" ht="10.5" customHeight="1" hidden="1">
      <c r="A229" s="119"/>
      <c r="B229" s="120"/>
      <c r="C229" s="120" t="s">
        <v>270</v>
      </c>
      <c r="D229" s="16"/>
      <c r="E229" s="1"/>
      <c r="F229" s="1"/>
      <c r="G229" s="1"/>
      <c r="I229" s="1"/>
      <c r="J229" s="762"/>
      <c r="K229" s="763"/>
      <c r="L229" s="194"/>
      <c r="M229" s="194"/>
      <c r="N229" s="194"/>
      <c r="O229" s="195"/>
      <c r="P229" s="195"/>
      <c r="Q229" s="195"/>
      <c r="R229" s="195"/>
      <c r="S229" s="195"/>
      <c r="T229" s="195"/>
      <c r="U229" s="195"/>
      <c r="V229" s="195"/>
    </row>
    <row r="230" spans="1:22" ht="10.5" customHeight="1">
      <c r="A230" s="118" t="s">
        <v>210</v>
      </c>
      <c r="B230" s="121">
        <f>+$G$144</f>
        <v>0</v>
      </c>
      <c r="C230" s="118" t="s">
        <v>149</v>
      </c>
      <c r="D230" s="1"/>
      <c r="E230" s="16"/>
      <c r="G230" s="16"/>
      <c r="H230" s="31" t="s">
        <v>194</v>
      </c>
      <c r="I230" s="1"/>
      <c r="J230" s="762"/>
      <c r="K230" s="763"/>
      <c r="L230" s="194"/>
      <c r="M230" s="194"/>
      <c r="N230" s="194"/>
      <c r="O230" s="195"/>
      <c r="P230" s="195"/>
      <c r="Q230" s="195"/>
      <c r="R230" s="195"/>
      <c r="S230" s="195"/>
      <c r="T230" s="195"/>
      <c r="U230" s="195"/>
      <c r="V230" s="195"/>
    </row>
    <row r="231" spans="1:22" s="99" customFormat="1" ht="10.5" customHeight="1">
      <c r="A231" s="118" t="s">
        <v>211</v>
      </c>
      <c r="B231" s="121">
        <f>+$J$144</f>
        <v>0</v>
      </c>
      <c r="C231" s="118" t="s">
        <v>149</v>
      </c>
      <c r="D231" s="31">
        <v>2006</v>
      </c>
      <c r="E231" s="30"/>
      <c r="F231" s="31">
        <v>2007</v>
      </c>
      <c r="G231" s="30"/>
      <c r="H231" s="31" t="s">
        <v>148</v>
      </c>
      <c r="I231" s="34"/>
      <c r="J231" s="762"/>
      <c r="K231" s="763"/>
      <c r="L231" s="194"/>
      <c r="M231" s="194"/>
      <c r="N231" s="194"/>
      <c r="O231" s="206"/>
      <c r="P231" s="206"/>
      <c r="Q231" s="206"/>
      <c r="R231" s="206"/>
      <c r="S231" s="206"/>
      <c r="T231" s="206"/>
      <c r="U231" s="206"/>
      <c r="V231" s="206"/>
    </row>
    <row r="232" spans="1:22" s="99" customFormat="1" ht="4.5" customHeight="1" thickBot="1">
      <c r="A232" s="106"/>
      <c r="B232" s="106"/>
      <c r="C232" s="106"/>
      <c r="D232" s="149"/>
      <c r="E232" s="30"/>
      <c r="F232" s="30"/>
      <c r="G232" s="30"/>
      <c r="H232" s="33"/>
      <c r="I232" s="34"/>
      <c r="J232" s="762"/>
      <c r="K232" s="763"/>
      <c r="L232" s="194"/>
      <c r="M232" s="194"/>
      <c r="N232" s="194"/>
      <c r="O232" s="206"/>
      <c r="P232" s="206"/>
      <c r="Q232" s="206"/>
      <c r="R232" s="206"/>
      <c r="S232" s="206"/>
      <c r="T232" s="206"/>
      <c r="U232" s="206"/>
      <c r="V232" s="206"/>
    </row>
    <row r="233" spans="1:22" s="102" customFormat="1" ht="10.5" customHeight="1" thickBot="1">
      <c r="A233" s="295" t="s">
        <v>170</v>
      </c>
      <c r="B233" s="168"/>
      <c r="C233" s="30"/>
      <c r="D233" s="309"/>
      <c r="E233" s="10" t="s">
        <v>24</v>
      </c>
      <c r="F233" s="309"/>
      <c r="G233" s="10" t="s">
        <v>24</v>
      </c>
      <c r="H233" s="171"/>
      <c r="I233" s="47"/>
      <c r="J233" s="762"/>
      <c r="K233" s="763"/>
      <c r="L233" s="194"/>
      <c r="M233" s="194"/>
      <c r="N233" s="194"/>
      <c r="O233" s="194"/>
      <c r="P233" s="194"/>
      <c r="Q233" s="194"/>
      <c r="R233" s="194"/>
      <c r="S233" s="194"/>
      <c r="T233" s="194"/>
      <c r="U233" s="194"/>
      <c r="V233" s="194"/>
    </row>
    <row r="234" spans="1:22" s="102" customFormat="1" ht="4.5" customHeight="1" thickBot="1">
      <c r="A234" s="28"/>
      <c r="B234" s="168"/>
      <c r="C234" s="30"/>
      <c r="D234" s="28"/>
      <c r="E234" s="28"/>
      <c r="F234" s="28"/>
      <c r="G234" s="28"/>
      <c r="H234" s="28"/>
      <c r="I234" s="47"/>
      <c r="J234" s="762"/>
      <c r="K234" s="763"/>
      <c r="L234" s="194"/>
      <c r="M234" s="194"/>
      <c r="N234" s="194"/>
      <c r="O234" s="194"/>
      <c r="P234" s="194"/>
      <c r="Q234" s="194"/>
      <c r="R234" s="194"/>
      <c r="S234" s="194"/>
      <c r="T234" s="194"/>
      <c r="U234" s="194"/>
      <c r="V234" s="194"/>
    </row>
    <row r="235" spans="1:22" s="102" customFormat="1" ht="10.5" customHeight="1" thickBot="1">
      <c r="A235" s="295" t="s">
        <v>268</v>
      </c>
      <c r="B235" s="168"/>
      <c r="C235" s="30"/>
      <c r="D235" s="309">
        <f>SUM(D237:D239)</f>
        <v>0</v>
      </c>
      <c r="E235" s="10" t="s">
        <v>24</v>
      </c>
      <c r="F235" s="309">
        <f>SUM(F237:F239)</f>
        <v>0</v>
      </c>
      <c r="G235" s="10" t="s">
        <v>24</v>
      </c>
      <c r="H235" s="171"/>
      <c r="I235" s="47"/>
      <c r="J235" s="762"/>
      <c r="K235" s="763"/>
      <c r="L235" s="194"/>
      <c r="M235" s="194"/>
      <c r="N235" s="194"/>
      <c r="O235" s="194"/>
      <c r="P235" s="194"/>
      <c r="Q235" s="194"/>
      <c r="R235" s="194"/>
      <c r="S235" s="194"/>
      <c r="T235" s="194"/>
      <c r="U235" s="194"/>
      <c r="V235" s="194"/>
    </row>
    <row r="236" spans="1:22" s="102" customFormat="1" ht="3.75" customHeight="1">
      <c r="A236" s="28"/>
      <c r="B236" s="168"/>
      <c r="C236" s="30"/>
      <c r="D236" s="28"/>
      <c r="E236" s="28"/>
      <c r="F236" s="28"/>
      <c r="G236" s="28"/>
      <c r="H236" s="28"/>
      <c r="I236" s="47"/>
      <c r="J236" s="762"/>
      <c r="K236" s="763"/>
      <c r="L236" s="194"/>
      <c r="M236" s="194"/>
      <c r="N236" s="194"/>
      <c r="O236" s="194"/>
      <c r="P236" s="194"/>
      <c r="Q236" s="194"/>
      <c r="R236" s="194"/>
      <c r="S236" s="194"/>
      <c r="T236" s="194"/>
      <c r="U236" s="194"/>
      <c r="V236" s="194"/>
    </row>
    <row r="237" spans="1:22" s="102" customFormat="1" ht="10.5" customHeight="1">
      <c r="A237" s="47" t="s">
        <v>173</v>
      </c>
      <c r="B237" s="168"/>
      <c r="C237" s="30"/>
      <c r="D237" s="310"/>
      <c r="E237" s="10" t="s">
        <v>24</v>
      </c>
      <c r="F237" s="310"/>
      <c r="G237" s="10" t="s">
        <v>24</v>
      </c>
      <c r="H237" s="83"/>
      <c r="I237" s="47"/>
      <c r="J237" s="878" t="s">
        <v>202</v>
      </c>
      <c r="K237" s="879"/>
      <c r="L237" s="194"/>
      <c r="M237" s="194"/>
      <c r="N237" s="194"/>
      <c r="O237" s="194"/>
      <c r="P237" s="194"/>
      <c r="Q237" s="194"/>
      <c r="R237" s="194"/>
      <c r="S237" s="194"/>
      <c r="T237" s="194"/>
      <c r="U237" s="194"/>
      <c r="V237" s="194"/>
    </row>
    <row r="238" spans="1:22" s="102" customFormat="1" ht="10.5" customHeight="1">
      <c r="A238" s="47" t="s">
        <v>190</v>
      </c>
      <c r="B238" s="168"/>
      <c r="C238" s="30"/>
      <c r="D238" s="310"/>
      <c r="E238" s="10" t="s">
        <v>24</v>
      </c>
      <c r="F238" s="310"/>
      <c r="G238" s="10" t="s">
        <v>24</v>
      </c>
      <c r="H238" s="83"/>
      <c r="I238" s="47"/>
      <c r="J238" s="880"/>
      <c r="K238" s="879"/>
      <c r="L238" s="194"/>
      <c r="M238" s="194"/>
      <c r="N238" s="194"/>
      <c r="O238" s="194"/>
      <c r="P238" s="194"/>
      <c r="Q238" s="194"/>
      <c r="R238" s="194"/>
      <c r="S238" s="194"/>
      <c r="T238" s="194"/>
      <c r="U238" s="194"/>
      <c r="V238" s="194"/>
    </row>
    <row r="239" spans="1:22" s="102" customFormat="1" ht="10.5" customHeight="1">
      <c r="A239" s="47" t="s">
        <v>174</v>
      </c>
      <c r="B239" s="168"/>
      <c r="C239" s="30"/>
      <c r="D239" s="310"/>
      <c r="E239" s="10" t="s">
        <v>24</v>
      </c>
      <c r="F239" s="310"/>
      <c r="G239" s="10" t="s">
        <v>24</v>
      </c>
      <c r="H239" s="83"/>
      <c r="I239" s="47"/>
      <c r="J239" s="880"/>
      <c r="K239" s="879"/>
      <c r="L239" s="194"/>
      <c r="M239" s="194"/>
      <c r="N239" s="194"/>
      <c r="O239" s="194"/>
      <c r="P239" s="194"/>
      <c r="Q239" s="194"/>
      <c r="R239" s="194"/>
      <c r="S239" s="194"/>
      <c r="T239" s="194"/>
      <c r="U239" s="194"/>
      <c r="V239" s="194"/>
    </row>
    <row r="240" spans="1:22" s="102" customFormat="1" ht="4.5" customHeight="1" thickBot="1">
      <c r="A240" s="47"/>
      <c r="B240" s="168"/>
      <c r="C240" s="30"/>
      <c r="D240" s="28"/>
      <c r="E240" s="28"/>
      <c r="F240" s="28"/>
      <c r="G240" s="28"/>
      <c r="H240" s="28"/>
      <c r="I240" s="47"/>
      <c r="J240" s="880"/>
      <c r="K240" s="879"/>
      <c r="L240" s="194"/>
      <c r="M240" s="194"/>
      <c r="N240" s="194"/>
      <c r="O240" s="194"/>
      <c r="P240" s="194"/>
      <c r="Q240" s="194"/>
      <c r="R240" s="194"/>
      <c r="S240" s="194"/>
      <c r="T240" s="194"/>
      <c r="U240" s="194"/>
      <c r="V240" s="194"/>
    </row>
    <row r="241" spans="1:22" s="102" customFormat="1" ht="10.5" customHeight="1" thickBot="1">
      <c r="A241" s="295" t="s">
        <v>206</v>
      </c>
      <c r="B241" s="168"/>
      <c r="C241" s="30"/>
      <c r="D241" s="309"/>
      <c r="E241" s="15" t="s">
        <v>24</v>
      </c>
      <c r="F241" s="309"/>
      <c r="G241" s="15" t="s">
        <v>24</v>
      </c>
      <c r="H241" s="171"/>
      <c r="I241" s="47"/>
      <c r="J241" s="762"/>
      <c r="K241" s="763"/>
      <c r="L241" s="194"/>
      <c r="M241" s="194"/>
      <c r="N241" s="194"/>
      <c r="O241" s="194"/>
      <c r="P241" s="194"/>
      <c r="Q241" s="194"/>
      <c r="R241" s="194"/>
      <c r="S241" s="194"/>
      <c r="T241" s="194"/>
      <c r="U241" s="194"/>
      <c r="V241" s="194"/>
    </row>
    <row r="242" spans="1:22" s="102" customFormat="1" ht="4.5" customHeight="1" thickBot="1">
      <c r="A242" s="28"/>
      <c r="B242" s="168"/>
      <c r="C242" s="30"/>
      <c r="D242" s="28"/>
      <c r="E242" s="28"/>
      <c r="F242" s="28"/>
      <c r="G242" s="28"/>
      <c r="H242" s="28"/>
      <c r="I242" s="47"/>
      <c r="J242" s="223"/>
      <c r="K242" s="224"/>
      <c r="L242" s="194"/>
      <c r="M242" s="194"/>
      <c r="N242" s="194"/>
      <c r="O242" s="194"/>
      <c r="P242" s="194"/>
      <c r="Q242" s="194"/>
      <c r="R242" s="194"/>
      <c r="S242" s="194"/>
      <c r="T242" s="194"/>
      <c r="U242" s="194"/>
      <c r="V242" s="194"/>
    </row>
    <row r="243" spans="1:22" s="102" customFormat="1" ht="10.5" customHeight="1" thickBot="1">
      <c r="A243" s="295" t="s">
        <v>166</v>
      </c>
      <c r="B243" s="42"/>
      <c r="C243" s="30"/>
      <c r="D243" s="309">
        <f>SUM(D245:D251)</f>
        <v>0</v>
      </c>
      <c r="E243" s="10" t="s">
        <v>24</v>
      </c>
      <c r="F243" s="309">
        <f>SUM(F245:F251)</f>
        <v>0</v>
      </c>
      <c r="G243" s="10" t="s">
        <v>24</v>
      </c>
      <c r="H243" s="171"/>
      <c r="I243" s="47"/>
      <c r="J243" s="878" t="s">
        <v>203</v>
      </c>
      <c r="K243" s="879"/>
      <c r="L243" s="194"/>
      <c r="M243" s="194"/>
      <c r="N243" s="194"/>
      <c r="O243" s="194"/>
      <c r="P243" s="194"/>
      <c r="Q243" s="194"/>
      <c r="R243" s="194"/>
      <c r="S243" s="194"/>
      <c r="T243" s="194"/>
      <c r="U243" s="194"/>
      <c r="V243" s="194"/>
    </row>
    <row r="244" spans="1:22" s="102" customFormat="1" ht="4.5" customHeight="1">
      <c r="A244" s="28"/>
      <c r="B244" s="42"/>
      <c r="C244" s="30"/>
      <c r="D244" s="28"/>
      <c r="E244" s="28"/>
      <c r="F244" s="28"/>
      <c r="G244" s="28"/>
      <c r="H244" s="28"/>
      <c r="I244" s="47"/>
      <c r="J244" s="880"/>
      <c r="K244" s="879"/>
      <c r="L244" s="194"/>
      <c r="M244" s="194"/>
      <c r="N244" s="194"/>
      <c r="O244" s="194"/>
      <c r="P244" s="194"/>
      <c r="Q244" s="194"/>
      <c r="R244" s="194"/>
      <c r="S244" s="194"/>
      <c r="T244" s="194"/>
      <c r="U244" s="194"/>
      <c r="V244" s="194"/>
    </row>
    <row r="245" spans="1:22" s="102" customFormat="1" ht="10.5" customHeight="1">
      <c r="A245" s="47" t="s">
        <v>189</v>
      </c>
      <c r="B245" s="42"/>
      <c r="C245" s="30"/>
      <c r="D245" s="310"/>
      <c r="E245" s="10" t="s">
        <v>24</v>
      </c>
      <c r="F245" s="310"/>
      <c r="G245" s="10" t="s">
        <v>24</v>
      </c>
      <c r="H245" s="83"/>
      <c r="I245" s="47"/>
      <c r="J245" s="880"/>
      <c r="K245" s="879"/>
      <c r="L245" s="194"/>
      <c r="M245" s="194"/>
      <c r="N245" s="194"/>
      <c r="O245" s="194"/>
      <c r="P245" s="194"/>
      <c r="Q245" s="194"/>
      <c r="R245" s="194"/>
      <c r="S245" s="194"/>
      <c r="T245" s="194"/>
      <c r="U245" s="194"/>
      <c r="V245" s="194"/>
    </row>
    <row r="246" spans="1:22" s="102" customFormat="1" ht="10.5" customHeight="1">
      <c r="A246" s="47" t="s">
        <v>171</v>
      </c>
      <c r="B246" s="42"/>
      <c r="C246" s="30"/>
      <c r="D246" s="310"/>
      <c r="E246" s="10" t="s">
        <v>24</v>
      </c>
      <c r="F246" s="310"/>
      <c r="G246" s="10" t="s">
        <v>24</v>
      </c>
      <c r="H246" s="83"/>
      <c r="I246" s="47"/>
      <c r="J246" s="880"/>
      <c r="K246" s="879"/>
      <c r="L246" s="194"/>
      <c r="M246" s="194"/>
      <c r="N246" s="194"/>
      <c r="O246" s="194"/>
      <c r="P246" s="194"/>
      <c r="Q246" s="194"/>
      <c r="R246" s="194"/>
      <c r="S246" s="194"/>
      <c r="T246" s="194"/>
      <c r="U246" s="194"/>
      <c r="V246" s="194"/>
    </row>
    <row r="247" spans="1:22" s="102" customFormat="1" ht="10.5" customHeight="1">
      <c r="A247" s="47" t="s">
        <v>207</v>
      </c>
      <c r="B247" s="162"/>
      <c r="C247" s="30"/>
      <c r="D247" s="310"/>
      <c r="E247" s="10" t="s">
        <v>24</v>
      </c>
      <c r="F247" s="310"/>
      <c r="G247" s="10" t="s">
        <v>24</v>
      </c>
      <c r="H247" s="83"/>
      <c r="I247" s="47"/>
      <c r="J247" s="903"/>
      <c r="K247" s="904"/>
      <c r="L247" s="194"/>
      <c r="M247" s="194"/>
      <c r="N247" s="194"/>
      <c r="O247" s="194"/>
      <c r="P247" s="194"/>
      <c r="Q247" s="194"/>
      <c r="R247" s="194"/>
      <c r="S247" s="194"/>
      <c r="T247" s="194"/>
      <c r="U247" s="194"/>
      <c r="V247" s="194"/>
    </row>
    <row r="248" spans="1:22" s="102" customFormat="1" ht="10.5" customHeight="1">
      <c r="A248" s="47" t="s">
        <v>209</v>
      </c>
      <c r="B248" s="42"/>
      <c r="C248" s="30"/>
      <c r="D248" s="310"/>
      <c r="E248" s="10" t="s">
        <v>24</v>
      </c>
      <c r="F248" s="310"/>
      <c r="G248" s="10" t="s">
        <v>24</v>
      </c>
      <c r="H248" s="83"/>
      <c r="I248" s="47"/>
      <c r="J248" s="903"/>
      <c r="K248" s="904"/>
      <c r="L248" s="194"/>
      <c r="M248" s="194"/>
      <c r="N248" s="194"/>
      <c r="O248" s="194"/>
      <c r="P248" s="194"/>
      <c r="Q248" s="194"/>
      <c r="R248" s="194"/>
      <c r="S248" s="194"/>
      <c r="T248" s="194"/>
      <c r="U248" s="194"/>
      <c r="V248" s="194"/>
    </row>
    <row r="249" spans="1:22" s="102" customFormat="1" ht="10.5" customHeight="1">
      <c r="A249" s="47" t="s">
        <v>208</v>
      </c>
      <c r="B249" s="30"/>
      <c r="C249" s="161"/>
      <c r="D249" s="310"/>
      <c r="E249" s="10" t="s">
        <v>24</v>
      </c>
      <c r="F249" s="310"/>
      <c r="G249" s="10" t="s">
        <v>24</v>
      </c>
      <c r="H249" s="83"/>
      <c r="I249" s="47"/>
      <c r="J249" s="903"/>
      <c r="K249" s="904"/>
      <c r="L249" s="194"/>
      <c r="M249" s="194"/>
      <c r="N249" s="194"/>
      <c r="O249" s="194"/>
      <c r="P249" s="194"/>
      <c r="Q249" s="194"/>
      <c r="R249" s="194"/>
      <c r="S249" s="194"/>
      <c r="T249" s="194"/>
      <c r="U249" s="194"/>
      <c r="V249" s="194"/>
    </row>
    <row r="250" spans="1:22" s="102" customFormat="1" ht="10.5" customHeight="1">
      <c r="A250" s="47" t="s">
        <v>192</v>
      </c>
      <c r="B250" s="42"/>
      <c r="C250" s="161"/>
      <c r="D250" s="310"/>
      <c r="E250" s="10" t="s">
        <v>24</v>
      </c>
      <c r="F250" s="310"/>
      <c r="G250" s="10" t="s">
        <v>24</v>
      </c>
      <c r="H250" s="83"/>
      <c r="I250" s="47"/>
      <c r="J250" s="903"/>
      <c r="K250" s="904"/>
      <c r="L250" s="194"/>
      <c r="M250" s="194"/>
      <c r="N250" s="194"/>
      <c r="O250" s="194"/>
      <c r="P250" s="194"/>
      <c r="Q250" s="194"/>
      <c r="R250" s="194"/>
      <c r="S250" s="194"/>
      <c r="T250" s="194"/>
      <c r="U250" s="194"/>
      <c r="V250" s="194"/>
    </row>
    <row r="251" spans="1:22" s="102" customFormat="1" ht="10.5" customHeight="1">
      <c r="A251" s="47" t="s">
        <v>172</v>
      </c>
      <c r="B251" s="161"/>
      <c r="C251" s="163"/>
      <c r="D251" s="310"/>
      <c r="E251" s="10" t="s">
        <v>24</v>
      </c>
      <c r="F251" s="310"/>
      <c r="G251" s="10" t="s">
        <v>24</v>
      </c>
      <c r="H251" s="83"/>
      <c r="I251" s="47"/>
      <c r="J251" s="225"/>
      <c r="K251" s="226"/>
      <c r="L251" s="194"/>
      <c r="M251" s="194"/>
      <c r="N251" s="194"/>
      <c r="O251" s="194"/>
      <c r="P251" s="194"/>
      <c r="Q251" s="194"/>
      <c r="R251" s="194"/>
      <c r="S251" s="194"/>
      <c r="T251" s="194"/>
      <c r="U251" s="194"/>
      <c r="V251" s="194"/>
    </row>
    <row r="252" spans="1:22" s="102" customFormat="1" ht="10.5" customHeight="1">
      <c r="A252" s="46"/>
      <c r="B252" s="115" t="s">
        <v>33</v>
      </c>
      <c r="C252" s="752"/>
      <c r="D252" s="753"/>
      <c r="E252" s="311"/>
      <c r="F252" s="312"/>
      <c r="G252" s="163"/>
      <c r="H252" s="28"/>
      <c r="I252" s="47"/>
      <c r="J252" s="878" t="s">
        <v>204</v>
      </c>
      <c r="K252" s="879"/>
      <c r="L252" s="194"/>
      <c r="M252" s="194"/>
      <c r="N252" s="194"/>
      <c r="O252" s="194"/>
      <c r="P252" s="194"/>
      <c r="Q252" s="194"/>
      <c r="R252" s="194"/>
      <c r="S252" s="194"/>
      <c r="T252" s="194"/>
      <c r="U252" s="194"/>
      <c r="V252" s="194"/>
    </row>
    <row r="253" spans="1:22" s="102" customFormat="1" ht="4.5" customHeight="1" thickBot="1">
      <c r="A253" s="47"/>
      <c r="B253" s="161"/>
      <c r="C253" s="163"/>
      <c r="D253" s="163"/>
      <c r="E253" s="163"/>
      <c r="F253" s="163"/>
      <c r="G253" s="163"/>
      <c r="H253" s="28"/>
      <c r="I253" s="47"/>
      <c r="J253" s="880"/>
      <c r="K253" s="879"/>
      <c r="L253" s="194"/>
      <c r="M253" s="194"/>
      <c r="N253" s="194"/>
      <c r="O253" s="194"/>
      <c r="P253" s="194"/>
      <c r="Q253" s="194"/>
      <c r="R253" s="194"/>
      <c r="S253" s="194"/>
      <c r="T253" s="194"/>
      <c r="U253" s="194"/>
      <c r="V253" s="194"/>
    </row>
    <row r="254" spans="1:22" s="102" customFormat="1" ht="10.5" customHeight="1" thickBot="1">
      <c r="A254" s="295" t="s">
        <v>176</v>
      </c>
      <c r="B254" s="115"/>
      <c r="C254" s="170"/>
      <c r="D254" s="309">
        <f>+D256+D257</f>
        <v>0</v>
      </c>
      <c r="E254" s="10" t="s">
        <v>24</v>
      </c>
      <c r="F254" s="309">
        <f>+F256+F257</f>
        <v>0</v>
      </c>
      <c r="G254" s="10" t="s">
        <v>24</v>
      </c>
      <c r="H254" s="171"/>
      <c r="I254" s="115"/>
      <c r="J254" s="880"/>
      <c r="K254" s="879"/>
      <c r="L254" s="194"/>
      <c r="M254" s="194"/>
      <c r="N254" s="194"/>
      <c r="O254" s="194"/>
      <c r="P254" s="194"/>
      <c r="Q254" s="194"/>
      <c r="R254" s="194"/>
      <c r="S254" s="194"/>
      <c r="T254" s="194"/>
      <c r="U254" s="194"/>
      <c r="V254" s="194"/>
    </row>
    <row r="255" spans="1:22" s="102" customFormat="1" ht="4.5" customHeight="1">
      <c r="A255" s="28"/>
      <c r="B255" s="115"/>
      <c r="C255" s="170"/>
      <c r="D255" s="128"/>
      <c r="E255" s="163"/>
      <c r="F255" s="163"/>
      <c r="G255" s="163"/>
      <c r="H255" s="28"/>
      <c r="I255" s="115"/>
      <c r="J255" s="880"/>
      <c r="K255" s="879"/>
      <c r="L255" s="194"/>
      <c r="M255" s="194"/>
      <c r="N255" s="194"/>
      <c r="O255" s="194"/>
      <c r="P255" s="194"/>
      <c r="Q255" s="194"/>
      <c r="R255" s="194"/>
      <c r="S255" s="194"/>
      <c r="T255" s="194"/>
      <c r="U255" s="194"/>
      <c r="V255" s="194"/>
    </row>
    <row r="256" spans="1:22" s="102" customFormat="1" ht="10.5" customHeight="1" thickBot="1">
      <c r="A256" s="47" t="s">
        <v>181</v>
      </c>
      <c r="B256" s="115"/>
      <c r="C256" s="170"/>
      <c r="D256" s="310"/>
      <c r="E256" s="10" t="s">
        <v>24</v>
      </c>
      <c r="F256" s="310"/>
      <c r="G256" s="10" t="s">
        <v>24</v>
      </c>
      <c r="H256" s="83"/>
      <c r="I256" s="115"/>
      <c r="J256" s="881"/>
      <c r="K256" s="882"/>
      <c r="L256" s="194"/>
      <c r="M256" s="194"/>
      <c r="N256" s="194"/>
      <c r="O256" s="194"/>
      <c r="P256" s="194"/>
      <c r="Q256" s="194"/>
      <c r="R256" s="194"/>
      <c r="S256" s="194"/>
      <c r="T256" s="194"/>
      <c r="U256" s="194"/>
      <c r="V256" s="194"/>
    </row>
    <row r="257" spans="1:22" s="102" customFormat="1" ht="10.5" customHeight="1">
      <c r="A257" s="47" t="s">
        <v>182</v>
      </c>
      <c r="B257" s="115"/>
      <c r="C257" s="170"/>
      <c r="D257" s="310"/>
      <c r="E257" s="10" t="s">
        <v>24</v>
      </c>
      <c r="F257" s="310"/>
      <c r="G257" s="10" t="s">
        <v>24</v>
      </c>
      <c r="H257" s="83"/>
      <c r="I257" s="115"/>
      <c r="J257" s="182"/>
      <c r="K257" s="182"/>
      <c r="L257" s="194"/>
      <c r="M257" s="194"/>
      <c r="N257" s="194"/>
      <c r="O257" s="194"/>
      <c r="P257" s="194"/>
      <c r="Q257" s="194"/>
      <c r="R257" s="194"/>
      <c r="S257" s="194"/>
      <c r="T257" s="194"/>
      <c r="U257" s="194"/>
      <c r="V257" s="194"/>
    </row>
    <row r="258" spans="1:22" s="102" customFormat="1" ht="4.5" customHeight="1" thickBot="1">
      <c r="A258" s="46"/>
      <c r="B258" s="115"/>
      <c r="C258" s="170"/>
      <c r="D258" s="128"/>
      <c r="E258" s="163"/>
      <c r="F258" s="163"/>
      <c r="G258" s="163"/>
      <c r="H258" s="28"/>
      <c r="I258" s="115"/>
      <c r="J258" s="131"/>
      <c r="K258" s="92"/>
      <c r="L258" s="194"/>
      <c r="M258" s="194"/>
      <c r="N258" s="194"/>
      <c r="O258" s="194"/>
      <c r="P258" s="194"/>
      <c r="Q258" s="194"/>
      <c r="R258" s="194"/>
      <c r="S258" s="194"/>
      <c r="T258" s="194"/>
      <c r="U258" s="194"/>
      <c r="V258" s="194"/>
    </row>
    <row r="259" spans="1:22" s="102" customFormat="1" ht="10.5" customHeight="1" thickBot="1">
      <c r="A259" s="295" t="s">
        <v>188</v>
      </c>
      <c r="B259" s="176"/>
      <c r="C259" s="30"/>
      <c r="D259" s="309">
        <f>+D262+D263+D264</f>
        <v>0</v>
      </c>
      <c r="E259" s="10" t="s">
        <v>24</v>
      </c>
      <c r="F259" s="309">
        <f>+F262+F263+F264</f>
        <v>0</v>
      </c>
      <c r="G259" s="10" t="s">
        <v>24</v>
      </c>
      <c r="H259" s="171"/>
      <c r="I259" s="115"/>
      <c r="J259" s="131"/>
      <c r="K259" s="92"/>
      <c r="L259" s="194"/>
      <c r="M259" s="194"/>
      <c r="N259" s="194"/>
      <c r="O259" s="194"/>
      <c r="P259" s="194"/>
      <c r="Q259" s="194"/>
      <c r="R259" s="194"/>
      <c r="S259" s="194"/>
      <c r="T259" s="194"/>
      <c r="U259" s="194"/>
      <c r="V259" s="194"/>
    </row>
    <row r="260" spans="1:22" s="102" customFormat="1" ht="10.5" customHeight="1">
      <c r="A260" s="46"/>
      <c r="B260" s="174" t="s">
        <v>187</v>
      </c>
      <c r="C260" s="170"/>
      <c r="D260" s="313"/>
      <c r="E260" s="167"/>
      <c r="F260" s="313"/>
      <c r="G260" s="167"/>
      <c r="H260" s="28"/>
      <c r="I260" s="115"/>
      <c r="J260" s="131"/>
      <c r="K260" s="92"/>
      <c r="L260" s="194"/>
      <c r="M260" s="194"/>
      <c r="N260" s="194"/>
      <c r="O260" s="194"/>
      <c r="P260" s="194"/>
      <c r="Q260" s="194"/>
      <c r="R260" s="194"/>
      <c r="S260" s="194"/>
      <c r="T260" s="194"/>
      <c r="U260" s="194"/>
      <c r="V260" s="194"/>
    </row>
    <row r="261" spans="1:22" s="102" customFormat="1" ht="4.5" customHeight="1">
      <c r="A261" s="46"/>
      <c r="B261" s="115"/>
      <c r="C261" s="170"/>
      <c r="D261" s="313"/>
      <c r="E261" s="167"/>
      <c r="F261" s="313"/>
      <c r="G261" s="167"/>
      <c r="H261" s="28"/>
      <c r="I261" s="115"/>
      <c r="J261" s="131"/>
      <c r="K261" s="92"/>
      <c r="L261" s="194"/>
      <c r="M261" s="194"/>
      <c r="N261" s="194"/>
      <c r="O261" s="194"/>
      <c r="P261" s="194"/>
      <c r="Q261" s="194"/>
      <c r="R261" s="194"/>
      <c r="S261" s="194"/>
      <c r="T261" s="194"/>
      <c r="U261" s="194"/>
      <c r="V261" s="194"/>
    </row>
    <row r="262" spans="1:22" s="102" customFormat="1" ht="10.5" customHeight="1">
      <c r="A262" s="47" t="s">
        <v>177</v>
      </c>
      <c r="B262" s="46"/>
      <c r="C262" s="29"/>
      <c r="D262" s="310"/>
      <c r="E262" s="10" t="s">
        <v>24</v>
      </c>
      <c r="F262" s="310"/>
      <c r="G262" s="10" t="s">
        <v>24</v>
      </c>
      <c r="H262" s="83"/>
      <c r="I262" s="115"/>
      <c r="J262" s="131"/>
      <c r="K262" s="92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</row>
    <row r="263" spans="1:22" s="102" customFormat="1" ht="10.5" customHeight="1">
      <c r="A263" s="47" t="s">
        <v>178</v>
      </c>
      <c r="B263" s="42"/>
      <c r="C263" s="30"/>
      <c r="D263" s="310"/>
      <c r="E263" s="10" t="s">
        <v>24</v>
      </c>
      <c r="F263" s="310"/>
      <c r="G263" s="10" t="s">
        <v>24</v>
      </c>
      <c r="H263" s="83"/>
      <c r="I263" s="115"/>
      <c r="J263" s="131"/>
      <c r="K263" s="92"/>
      <c r="L263" s="194"/>
      <c r="M263" s="194"/>
      <c r="N263" s="194"/>
      <c r="O263" s="194"/>
      <c r="P263" s="194"/>
      <c r="Q263" s="194"/>
      <c r="R263" s="194"/>
      <c r="S263" s="194"/>
      <c r="T263" s="194"/>
      <c r="U263" s="194"/>
      <c r="V263" s="194"/>
    </row>
    <row r="264" spans="1:22" s="102" customFormat="1" ht="10.5" customHeight="1">
      <c r="A264" s="47" t="s">
        <v>179</v>
      </c>
      <c r="B264" s="30"/>
      <c r="C264" s="161"/>
      <c r="D264" s="310"/>
      <c r="E264" s="10" t="s">
        <v>24</v>
      </c>
      <c r="F264" s="310"/>
      <c r="G264" s="10" t="s">
        <v>24</v>
      </c>
      <c r="H264" s="83"/>
      <c r="I264" s="46"/>
      <c r="J264" s="116"/>
      <c r="K264" s="92"/>
      <c r="L264" s="194"/>
      <c r="M264" s="194"/>
      <c r="N264" s="194"/>
      <c r="O264" s="194"/>
      <c r="P264" s="194"/>
      <c r="Q264" s="194"/>
      <c r="R264" s="194"/>
      <c r="S264" s="194"/>
      <c r="T264" s="194"/>
      <c r="U264" s="194"/>
      <c r="V264" s="194"/>
    </row>
    <row r="265" spans="1:22" s="102" customFormat="1" ht="4.5" customHeight="1" thickBot="1">
      <c r="A265" s="46"/>
      <c r="B265" s="30"/>
      <c r="C265" s="161"/>
      <c r="D265" s="314"/>
      <c r="E265" s="15"/>
      <c r="F265" s="314"/>
      <c r="G265" s="15"/>
      <c r="H265" s="28"/>
      <c r="I265" s="46"/>
      <c r="J265" s="116"/>
      <c r="K265" s="92"/>
      <c r="L265" s="194"/>
      <c r="M265" s="194"/>
      <c r="N265" s="194"/>
      <c r="O265" s="194"/>
      <c r="P265" s="194"/>
      <c r="Q265" s="194"/>
      <c r="R265" s="194"/>
      <c r="S265" s="194"/>
      <c r="T265" s="194"/>
      <c r="U265" s="194"/>
      <c r="V265" s="194"/>
    </row>
    <row r="266" spans="1:22" s="102" customFormat="1" ht="10.5" customHeight="1" thickBot="1">
      <c r="A266" s="295" t="s">
        <v>175</v>
      </c>
      <c r="B266" s="177"/>
      <c r="C266" s="315"/>
      <c r="D266" s="309"/>
      <c r="E266" s="10" t="s">
        <v>24</v>
      </c>
      <c r="F266" s="309"/>
      <c r="G266" s="10" t="s">
        <v>24</v>
      </c>
      <c r="H266" s="171"/>
      <c r="I266" s="46"/>
      <c r="J266" s="116"/>
      <c r="K266" s="92"/>
      <c r="L266" s="194"/>
      <c r="M266" s="194"/>
      <c r="N266" s="194"/>
      <c r="O266" s="194"/>
      <c r="P266" s="194"/>
      <c r="Q266" s="194"/>
      <c r="R266" s="194"/>
      <c r="S266" s="194"/>
      <c r="T266" s="194"/>
      <c r="U266" s="194"/>
      <c r="V266" s="194"/>
    </row>
    <row r="267" spans="1:22" s="102" customFormat="1" ht="4.5" customHeight="1" thickBot="1">
      <c r="A267" s="47"/>
      <c r="B267" s="42"/>
      <c r="C267" s="30"/>
      <c r="D267" s="313"/>
      <c r="E267" s="167"/>
      <c r="F267" s="313"/>
      <c r="G267" s="167"/>
      <c r="H267" s="28"/>
      <c r="I267" s="46"/>
      <c r="J267" s="116"/>
      <c r="K267" s="92"/>
      <c r="L267" s="194"/>
      <c r="M267" s="194"/>
      <c r="N267" s="194"/>
      <c r="O267" s="194"/>
      <c r="P267" s="194"/>
      <c r="Q267" s="194"/>
      <c r="R267" s="194"/>
      <c r="S267" s="194"/>
      <c r="T267" s="194"/>
      <c r="U267" s="194"/>
      <c r="V267" s="194"/>
    </row>
    <row r="268" spans="1:22" s="102" customFormat="1" ht="10.5" customHeight="1" thickBot="1">
      <c r="A268" s="295" t="s">
        <v>180</v>
      </c>
      <c r="B268" s="42"/>
      <c r="C268" s="30"/>
      <c r="D268" s="309"/>
      <c r="E268" s="10" t="s">
        <v>24</v>
      </c>
      <c r="F268" s="309"/>
      <c r="G268" s="10" t="s">
        <v>24</v>
      </c>
      <c r="H268" s="171"/>
      <c r="I268" s="47"/>
      <c r="J268" s="92"/>
      <c r="K268" s="92"/>
      <c r="L268" s="194"/>
      <c r="M268" s="194"/>
      <c r="N268" s="194"/>
      <c r="O268" s="194"/>
      <c r="P268" s="194"/>
      <c r="Q268" s="194"/>
      <c r="R268" s="194"/>
      <c r="S268" s="194"/>
      <c r="T268" s="194"/>
      <c r="U268" s="194"/>
      <c r="V268" s="194"/>
    </row>
    <row r="269" spans="1:22" s="102" customFormat="1" ht="4.5" customHeight="1" thickBot="1">
      <c r="A269" s="28"/>
      <c r="B269" s="42"/>
      <c r="C269" s="30"/>
      <c r="D269" s="313"/>
      <c r="E269" s="167"/>
      <c r="F269" s="313"/>
      <c r="G269" s="167"/>
      <c r="H269" s="28"/>
      <c r="I269" s="47"/>
      <c r="J269" s="92"/>
      <c r="K269" s="92"/>
      <c r="L269" s="194"/>
      <c r="M269" s="194"/>
      <c r="N269" s="194"/>
      <c r="O269" s="194"/>
      <c r="P269" s="194"/>
      <c r="Q269" s="194"/>
      <c r="R269" s="194"/>
      <c r="S269" s="194"/>
      <c r="T269" s="194"/>
      <c r="U269" s="194"/>
      <c r="V269" s="194"/>
    </row>
    <row r="270" spans="1:22" s="180" customFormat="1" ht="10.5" customHeight="1" thickBot="1">
      <c r="A270" s="295" t="s">
        <v>184</v>
      </c>
      <c r="B270" s="28"/>
      <c r="C270" s="30"/>
      <c r="D270" s="309"/>
      <c r="E270" s="10" t="s">
        <v>24</v>
      </c>
      <c r="F270" s="309"/>
      <c r="G270" s="10" t="s">
        <v>24</v>
      </c>
      <c r="H270" s="171"/>
      <c r="I270" s="28"/>
      <c r="J270" s="28"/>
      <c r="K270" s="28"/>
      <c r="L270" s="208"/>
      <c r="M270" s="208"/>
      <c r="N270" s="208"/>
      <c r="O270" s="208"/>
      <c r="P270" s="208"/>
      <c r="Q270" s="208"/>
      <c r="R270" s="208"/>
      <c r="S270" s="208"/>
      <c r="T270" s="208"/>
      <c r="U270" s="208"/>
      <c r="V270" s="208"/>
    </row>
    <row r="271" spans="1:22" s="102" customFormat="1" ht="4.5" customHeight="1" hidden="1">
      <c r="A271" s="28"/>
      <c r="B271" s="28"/>
      <c r="C271" s="30"/>
      <c r="D271" s="313"/>
      <c r="E271" s="167"/>
      <c r="F271" s="313"/>
      <c r="G271" s="167"/>
      <c r="H271" s="15"/>
      <c r="I271" s="47"/>
      <c r="J271" s="46"/>
      <c r="K271" s="92"/>
      <c r="L271" s="194"/>
      <c r="M271" s="194"/>
      <c r="N271" s="194"/>
      <c r="O271" s="194"/>
      <c r="P271" s="194"/>
      <c r="Q271" s="194"/>
      <c r="R271" s="194"/>
      <c r="S271" s="194"/>
      <c r="T271" s="194"/>
      <c r="U271" s="194"/>
      <c r="V271" s="194"/>
    </row>
    <row r="272" spans="1:22" s="102" customFormat="1" ht="18" customHeight="1">
      <c r="A272" s="296" t="s">
        <v>183</v>
      </c>
      <c r="B272" s="177"/>
      <c r="C272" s="316"/>
      <c r="D272" s="314"/>
      <c r="E272" s="15"/>
      <c r="F272" s="314"/>
      <c r="G272" s="15"/>
      <c r="H272" s="28"/>
      <c r="I272" s="115"/>
      <c r="J272" s="131"/>
      <c r="K272" s="92"/>
      <c r="L272" s="194"/>
      <c r="M272" s="194"/>
      <c r="N272" s="194"/>
      <c r="O272" s="194"/>
      <c r="P272" s="194"/>
      <c r="Q272" s="194"/>
      <c r="R272" s="194"/>
      <c r="S272" s="194"/>
      <c r="T272" s="194"/>
      <c r="U272" s="194"/>
      <c r="V272" s="194"/>
    </row>
    <row r="273" spans="1:22" s="102" customFormat="1" ht="10.5" customHeight="1">
      <c r="A273" s="47" t="s">
        <v>186</v>
      </c>
      <c r="B273" s="172"/>
      <c r="C273" s="317"/>
      <c r="D273" s="310"/>
      <c r="E273" s="10" t="s">
        <v>24</v>
      </c>
      <c r="F273" s="310"/>
      <c r="G273" s="10" t="s">
        <v>24</v>
      </c>
      <c r="H273" s="83"/>
      <c r="I273" s="115"/>
      <c r="J273" s="131"/>
      <c r="K273" s="92"/>
      <c r="L273" s="194"/>
      <c r="M273" s="194"/>
      <c r="N273" s="194"/>
      <c r="O273" s="194"/>
      <c r="P273" s="194"/>
      <c r="Q273" s="194"/>
      <c r="R273" s="194"/>
      <c r="S273" s="194"/>
      <c r="T273" s="194"/>
      <c r="U273" s="194"/>
      <c r="V273" s="194"/>
    </row>
    <row r="274" spans="1:22" s="102" customFormat="1" ht="10.5" customHeight="1">
      <c r="A274" s="28"/>
      <c r="B274" s="115" t="s">
        <v>185</v>
      </c>
      <c r="C274" s="318"/>
      <c r="D274" s="318"/>
      <c r="E274" s="173"/>
      <c r="F274" s="319"/>
      <c r="G274" s="15"/>
      <c r="H274" s="28"/>
      <c r="I274" s="115"/>
      <c r="J274" s="131"/>
      <c r="K274" s="92"/>
      <c r="L274" s="194"/>
      <c r="M274" s="194"/>
      <c r="N274" s="194"/>
      <c r="O274" s="194"/>
      <c r="P274" s="194"/>
      <c r="Q274" s="194"/>
      <c r="R274" s="194"/>
      <c r="S274" s="194"/>
      <c r="T274" s="194"/>
      <c r="U274" s="194"/>
      <c r="V274" s="194"/>
    </row>
    <row r="275" spans="1:22" s="102" customFormat="1" ht="4.5" customHeight="1">
      <c r="A275" s="28"/>
      <c r="B275" s="115"/>
      <c r="C275" s="314"/>
      <c r="D275" s="318"/>
      <c r="E275" s="15"/>
      <c r="F275" s="319"/>
      <c r="G275" s="15"/>
      <c r="H275" s="28"/>
      <c r="I275" s="115"/>
      <c r="J275" s="131"/>
      <c r="K275" s="92"/>
      <c r="L275" s="194"/>
      <c r="M275" s="194"/>
      <c r="N275" s="194"/>
      <c r="O275" s="194"/>
      <c r="P275" s="194"/>
      <c r="Q275" s="194"/>
      <c r="R275" s="194"/>
      <c r="S275" s="194"/>
      <c r="T275" s="194"/>
      <c r="U275" s="194"/>
      <c r="V275" s="194"/>
    </row>
    <row r="276" spans="1:22" s="102" customFormat="1" ht="10.5" customHeight="1">
      <c r="A276" s="47" t="s">
        <v>186</v>
      </c>
      <c r="B276" s="115"/>
      <c r="C276" s="161"/>
      <c r="D276" s="310"/>
      <c r="E276" s="10" t="s">
        <v>24</v>
      </c>
      <c r="F276" s="310"/>
      <c r="G276" s="10" t="s">
        <v>24</v>
      </c>
      <c r="H276" s="83"/>
      <c r="I276" s="115"/>
      <c r="J276" s="131"/>
      <c r="K276" s="92"/>
      <c r="L276" s="194"/>
      <c r="M276" s="194"/>
      <c r="N276" s="194"/>
      <c r="O276" s="194"/>
      <c r="P276" s="194"/>
      <c r="Q276" s="194"/>
      <c r="R276" s="194"/>
      <c r="S276" s="194"/>
      <c r="T276" s="194"/>
      <c r="U276" s="194"/>
      <c r="V276" s="194"/>
    </row>
    <row r="277" spans="1:22" s="102" customFormat="1" ht="10.5" customHeight="1">
      <c r="A277" s="46"/>
      <c r="B277" s="115" t="s">
        <v>185</v>
      </c>
      <c r="C277" s="318"/>
      <c r="D277" s="318"/>
      <c r="E277" s="173"/>
      <c r="F277" s="319"/>
      <c r="G277" s="15"/>
      <c r="H277" s="28"/>
      <c r="I277" s="116"/>
      <c r="J277" s="131"/>
      <c r="K277" s="92"/>
      <c r="L277" s="194"/>
      <c r="M277" s="194"/>
      <c r="N277" s="194"/>
      <c r="O277" s="194"/>
      <c r="P277" s="194"/>
      <c r="Q277" s="194"/>
      <c r="R277" s="194"/>
      <c r="S277" s="194"/>
      <c r="T277" s="194"/>
      <c r="U277" s="194"/>
      <c r="V277" s="194"/>
    </row>
    <row r="278" spans="1:22" s="102" customFormat="1" ht="4.5" customHeight="1">
      <c r="A278" s="46"/>
      <c r="B278" s="115"/>
      <c r="C278" s="314"/>
      <c r="D278" s="320"/>
      <c r="E278" s="15"/>
      <c r="F278" s="314"/>
      <c r="G278" s="15"/>
      <c r="H278" s="28"/>
      <c r="I278" s="116"/>
      <c r="J278" s="131"/>
      <c r="K278" s="92"/>
      <c r="L278" s="194"/>
      <c r="M278" s="194"/>
      <c r="N278" s="194"/>
      <c r="O278" s="194"/>
      <c r="P278" s="194"/>
      <c r="Q278" s="194"/>
      <c r="R278" s="194"/>
      <c r="S278" s="194"/>
      <c r="T278" s="194"/>
      <c r="U278" s="194"/>
      <c r="V278" s="194"/>
    </row>
    <row r="279" spans="1:22" s="102" customFormat="1" ht="10.5" customHeight="1" hidden="1">
      <c r="A279" s="47"/>
      <c r="B279" s="115"/>
      <c r="C279" s="30"/>
      <c r="D279" s="314"/>
      <c r="E279" s="15"/>
      <c r="F279" s="314"/>
      <c r="G279" s="15"/>
      <c r="H279" s="15"/>
      <c r="I279" s="115"/>
      <c r="J279" s="131"/>
      <c r="K279" s="92"/>
      <c r="L279" s="194"/>
      <c r="M279" s="194"/>
      <c r="N279" s="194"/>
      <c r="O279" s="194"/>
      <c r="P279" s="194"/>
      <c r="Q279" s="194"/>
      <c r="R279" s="194"/>
      <c r="S279" s="194"/>
      <c r="T279" s="194"/>
      <c r="U279" s="194"/>
      <c r="V279" s="194"/>
    </row>
    <row r="280" spans="1:22" s="102" customFormat="1" ht="10.5" customHeight="1" hidden="1">
      <c r="A280" s="146"/>
      <c r="B280" s="115"/>
      <c r="C280" s="314"/>
      <c r="D280" s="314"/>
      <c r="E280" s="15"/>
      <c r="F280" s="314"/>
      <c r="G280" s="15"/>
      <c r="H280" s="15"/>
      <c r="I280" s="115"/>
      <c r="J280" s="131"/>
      <c r="K280" s="92"/>
      <c r="L280" s="194"/>
      <c r="M280" s="194"/>
      <c r="N280" s="194"/>
      <c r="O280" s="194"/>
      <c r="P280" s="194"/>
      <c r="Q280" s="194"/>
      <c r="R280" s="194"/>
      <c r="S280" s="194"/>
      <c r="T280" s="194"/>
      <c r="U280" s="194"/>
      <c r="V280" s="194"/>
    </row>
    <row r="281" spans="1:22" s="102" customFormat="1" ht="4.5" customHeight="1" thickBot="1">
      <c r="A281" s="146"/>
      <c r="B281" s="146"/>
      <c r="C281" s="314"/>
      <c r="D281" s="314"/>
      <c r="E281" s="15"/>
      <c r="F281" s="314"/>
      <c r="G281" s="15"/>
      <c r="H281" s="28"/>
      <c r="I281" s="750"/>
      <c r="J281" s="751"/>
      <c r="K281" s="1"/>
      <c r="L281" s="194"/>
      <c r="M281" s="194"/>
      <c r="N281" s="194"/>
      <c r="O281" s="194"/>
      <c r="P281" s="194"/>
      <c r="Q281" s="194"/>
      <c r="R281" s="194"/>
      <c r="S281" s="194"/>
      <c r="T281" s="194"/>
      <c r="U281" s="194"/>
      <c r="V281" s="194"/>
    </row>
    <row r="282" spans="1:22" s="102" customFormat="1" ht="15.75" customHeight="1" thickBot="1">
      <c r="A282" s="48"/>
      <c r="B282" s="47"/>
      <c r="C282" s="44" t="s">
        <v>191</v>
      </c>
      <c r="D282" s="309">
        <f>+D279+D276+D273+D270+D268+D266+D259+D254+D243+D241+D235+D233</f>
        <v>0</v>
      </c>
      <c r="E282" s="10" t="s">
        <v>24</v>
      </c>
      <c r="F282" s="309">
        <f>+F279+F276+F273+F270+F268+F266+F259+F254+F243+F241+F235+F233</f>
        <v>0</v>
      </c>
      <c r="G282" s="10" t="s">
        <v>24</v>
      </c>
      <c r="H282" s="171"/>
      <c r="I282" s="46"/>
      <c r="J282" s="1"/>
      <c r="K282" s="1"/>
      <c r="L282" s="194"/>
      <c r="M282" s="194"/>
      <c r="N282" s="194"/>
      <c r="O282" s="194"/>
      <c r="P282" s="194"/>
      <c r="Q282" s="194"/>
      <c r="R282" s="194"/>
      <c r="S282" s="194"/>
      <c r="T282" s="194"/>
      <c r="U282" s="194"/>
      <c r="V282" s="194"/>
    </row>
    <row r="283" spans="1:22" ht="12.75" hidden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209"/>
      <c r="M283" s="209"/>
      <c r="N283" s="209"/>
      <c r="O283" s="198"/>
      <c r="P283" s="198"/>
      <c r="Q283" s="198"/>
      <c r="R283" s="198"/>
      <c r="S283" s="198"/>
      <c r="T283" s="198"/>
      <c r="U283" s="198"/>
      <c r="V283" s="198"/>
    </row>
    <row r="284" spans="1:22" ht="12.75" hidden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209"/>
      <c r="M284" s="209"/>
      <c r="N284" s="209"/>
      <c r="O284" s="198"/>
      <c r="P284" s="198"/>
      <c r="Q284" s="198"/>
      <c r="R284" s="198"/>
      <c r="S284" s="198"/>
      <c r="T284" s="198"/>
      <c r="U284" s="198"/>
      <c r="V284" s="198"/>
    </row>
    <row r="285" spans="1:22" s="102" customFormat="1" ht="13.5" customHeight="1" hidden="1">
      <c r="A285" s="47"/>
      <c r="B285" s="115"/>
      <c r="C285" s="132"/>
      <c r="D285" s="146"/>
      <c r="E285" s="4"/>
      <c r="F285" s="146"/>
      <c r="G285" s="4"/>
      <c r="H285" s="15"/>
      <c r="I285" s="115"/>
      <c r="J285" s="169"/>
      <c r="K285" s="3"/>
      <c r="L285" s="209"/>
      <c r="M285" s="209"/>
      <c r="N285" s="209"/>
      <c r="O285" s="209"/>
      <c r="P285" s="209"/>
      <c r="Q285" s="209"/>
      <c r="R285" s="209"/>
      <c r="S285" s="209"/>
      <c r="T285" s="209"/>
      <c r="U285" s="209"/>
      <c r="V285" s="209"/>
    </row>
    <row r="286" spans="1:22" s="102" customFormat="1" ht="13.5" customHeight="1" hidden="1">
      <c r="A286" s="47"/>
      <c r="B286" s="115"/>
      <c r="C286" s="146"/>
      <c r="D286" s="146"/>
      <c r="E286" s="15"/>
      <c r="F286" s="146"/>
      <c r="G286" s="15"/>
      <c r="H286" s="15"/>
      <c r="I286" s="115"/>
      <c r="J286" s="169"/>
      <c r="K286" s="3"/>
      <c r="L286" s="209"/>
      <c r="M286" s="209"/>
      <c r="N286" s="209"/>
      <c r="O286" s="209"/>
      <c r="P286" s="209"/>
      <c r="Q286" s="209"/>
      <c r="R286" s="209"/>
      <c r="S286" s="209"/>
      <c r="T286" s="209"/>
      <c r="U286" s="209"/>
      <c r="V286" s="209"/>
    </row>
    <row r="287" spans="1:22" s="102" customFormat="1" ht="13.5" customHeight="1" hidden="1">
      <c r="A287" s="47"/>
      <c r="B287" s="115"/>
      <c r="C287" s="47"/>
      <c r="D287" s="146"/>
      <c r="E287" s="4"/>
      <c r="F287" s="146"/>
      <c r="G287" s="4"/>
      <c r="H287" s="15"/>
      <c r="I287" s="115"/>
      <c r="J287" s="169"/>
      <c r="K287" s="3"/>
      <c r="L287" s="209"/>
      <c r="M287" s="209"/>
      <c r="N287" s="209"/>
      <c r="O287" s="209"/>
      <c r="P287" s="209"/>
      <c r="Q287" s="209"/>
      <c r="R287" s="209"/>
      <c r="S287" s="209"/>
      <c r="T287" s="209"/>
      <c r="U287" s="209"/>
      <c r="V287" s="209"/>
    </row>
    <row r="288" spans="1:22" s="102" customFormat="1" ht="13.5" customHeight="1" hidden="1">
      <c r="A288" s="146"/>
      <c r="B288" s="115"/>
      <c r="C288" s="146"/>
      <c r="D288" s="146"/>
      <c r="E288" s="15"/>
      <c r="F288" s="146"/>
      <c r="G288" s="15"/>
      <c r="H288" s="15"/>
      <c r="I288" s="115"/>
      <c r="J288" s="169"/>
      <c r="K288" s="3"/>
      <c r="L288" s="209"/>
      <c r="M288" s="209"/>
      <c r="N288" s="209"/>
      <c r="O288" s="209"/>
      <c r="P288" s="209"/>
      <c r="Q288" s="209"/>
      <c r="R288" s="209"/>
      <c r="S288" s="209"/>
      <c r="T288" s="209"/>
      <c r="U288" s="209"/>
      <c r="V288" s="209"/>
    </row>
    <row r="289" spans="1:22" s="102" customFormat="1" ht="13.5" customHeight="1" hidden="1">
      <c r="A289" s="146"/>
      <c r="B289" s="146"/>
      <c r="C289" s="146"/>
      <c r="D289" s="146"/>
      <c r="E289" s="15"/>
      <c r="F289" s="146"/>
      <c r="G289" s="15"/>
      <c r="H289" s="15"/>
      <c r="I289" s="750"/>
      <c r="J289" s="902"/>
      <c r="K289" s="3"/>
      <c r="L289" s="209"/>
      <c r="M289" s="209"/>
      <c r="N289" s="209"/>
      <c r="O289" s="209"/>
      <c r="P289" s="209"/>
      <c r="Q289" s="209"/>
      <c r="R289" s="209"/>
      <c r="S289" s="209"/>
      <c r="T289" s="209"/>
      <c r="U289" s="209"/>
      <c r="V289" s="209"/>
    </row>
    <row r="290" spans="1:22" s="102" customFormat="1" ht="13.5" customHeight="1" hidden="1">
      <c r="A290" s="48"/>
      <c r="B290" s="47"/>
      <c r="C290" s="44"/>
      <c r="D290" s="146"/>
      <c r="E290" s="15"/>
      <c r="F290" s="146"/>
      <c r="G290" s="15"/>
      <c r="H290" s="15"/>
      <c r="I290" s="47"/>
      <c r="J290" s="3"/>
      <c r="K290" s="3"/>
      <c r="L290" s="209"/>
      <c r="M290" s="209"/>
      <c r="N290" s="209"/>
      <c r="O290" s="209"/>
      <c r="P290" s="209"/>
      <c r="Q290" s="209"/>
      <c r="R290" s="209"/>
      <c r="S290" s="209"/>
      <c r="T290" s="209"/>
      <c r="U290" s="209"/>
      <c r="V290" s="209"/>
    </row>
    <row r="291" spans="1:22" s="102" customFormat="1" ht="13.5" customHeight="1" hidden="1">
      <c r="A291" s="146"/>
      <c r="B291" s="146"/>
      <c r="C291" s="146"/>
      <c r="D291" s="146"/>
      <c r="E291" s="15"/>
      <c r="F291" s="146"/>
      <c r="G291" s="15"/>
      <c r="H291" s="15"/>
      <c r="I291" s="115"/>
      <c r="J291" s="169"/>
      <c r="K291" s="3"/>
      <c r="L291" s="209"/>
      <c r="M291" s="209"/>
      <c r="N291" s="209"/>
      <c r="O291" s="209"/>
      <c r="P291" s="209"/>
      <c r="Q291" s="209"/>
      <c r="R291" s="209"/>
      <c r="S291" s="209"/>
      <c r="T291" s="209"/>
      <c r="U291" s="209"/>
      <c r="V291" s="209"/>
    </row>
    <row r="292" spans="1:22" s="102" customFormat="1" ht="13.5" customHeight="1" hidden="1">
      <c r="A292" s="146"/>
      <c r="B292" s="146"/>
      <c r="C292" s="146"/>
      <c r="D292" s="146"/>
      <c r="E292" s="15"/>
      <c r="F292" s="146"/>
      <c r="G292" s="15"/>
      <c r="H292" s="15"/>
      <c r="I292" s="115"/>
      <c r="J292" s="169"/>
      <c r="K292" s="3"/>
      <c r="L292" s="209"/>
      <c r="M292" s="209"/>
      <c r="N292" s="209"/>
      <c r="O292" s="209"/>
      <c r="P292" s="209"/>
      <c r="Q292" s="209"/>
      <c r="R292" s="209"/>
      <c r="S292" s="209"/>
      <c r="T292" s="209"/>
      <c r="U292" s="209"/>
      <c r="V292" s="209"/>
    </row>
    <row r="293" spans="1:22" s="102" customFormat="1" ht="13.5" customHeight="1" hidden="1">
      <c r="A293" s="146"/>
      <c r="B293" s="146"/>
      <c r="C293" s="146"/>
      <c r="D293" s="146"/>
      <c r="E293" s="15"/>
      <c r="F293" s="146"/>
      <c r="G293" s="15"/>
      <c r="H293" s="15"/>
      <c r="I293" s="47"/>
      <c r="J293" s="115"/>
      <c r="K293" s="3"/>
      <c r="L293" s="209"/>
      <c r="M293" s="209"/>
      <c r="N293" s="209"/>
      <c r="O293" s="209"/>
      <c r="P293" s="209"/>
      <c r="Q293" s="209"/>
      <c r="R293" s="209"/>
      <c r="S293" s="209"/>
      <c r="T293" s="209"/>
      <c r="U293" s="209"/>
      <c r="V293" s="209"/>
    </row>
    <row r="294" spans="1:22" s="102" customFormat="1" ht="13.5" customHeight="1" hidden="1">
      <c r="A294" s="146"/>
      <c r="B294" s="146"/>
      <c r="C294" s="146"/>
      <c r="D294" s="146"/>
      <c r="E294" s="15"/>
      <c r="F294" s="146"/>
      <c r="G294" s="15"/>
      <c r="H294" s="15"/>
      <c r="I294" s="47"/>
      <c r="J294" s="115"/>
      <c r="K294" s="3"/>
      <c r="L294" s="209"/>
      <c r="M294" s="209"/>
      <c r="N294" s="209"/>
      <c r="O294" s="209"/>
      <c r="P294" s="209"/>
      <c r="Q294" s="209"/>
      <c r="R294" s="209"/>
      <c r="S294" s="209"/>
      <c r="T294" s="209"/>
      <c r="U294" s="209"/>
      <c r="V294" s="209"/>
    </row>
    <row r="295" spans="1:22" s="102" customFormat="1" ht="13.5" customHeight="1" hidden="1">
      <c r="A295" s="146"/>
      <c r="B295" s="146"/>
      <c r="C295" s="146"/>
      <c r="D295" s="169"/>
      <c r="E295" s="901"/>
      <c r="F295" s="902"/>
      <c r="G295" s="901"/>
      <c r="H295" s="902"/>
      <c r="I295" s="47"/>
      <c r="J295" s="3"/>
      <c r="K295" s="3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09"/>
    </row>
    <row r="296" spans="1:22" s="102" customFormat="1" ht="13.5" customHeight="1" hidden="1">
      <c r="A296" s="146"/>
      <c r="B296" s="146"/>
      <c r="C296" s="146"/>
      <c r="D296" s="169"/>
      <c r="E296" s="132"/>
      <c r="F296" s="169"/>
      <c r="G296" s="132"/>
      <c r="H296" s="169"/>
      <c r="I296" s="47"/>
      <c r="J296" s="3"/>
      <c r="K296" s="3"/>
      <c r="L296" s="209"/>
      <c r="M296" s="209"/>
      <c r="N296" s="209"/>
      <c r="O296" s="209"/>
      <c r="P296" s="209"/>
      <c r="Q296" s="209"/>
      <c r="R296" s="209"/>
      <c r="S296" s="209"/>
      <c r="T296" s="209"/>
      <c r="U296" s="209"/>
      <c r="V296" s="209"/>
    </row>
    <row r="297" spans="1:22" s="102" customFormat="1" ht="13.5" customHeight="1" hidden="1">
      <c r="A297" s="15"/>
      <c r="B297" s="15"/>
      <c r="C297" s="47"/>
      <c r="D297" s="146"/>
      <c r="E297" s="15"/>
      <c r="F297" s="146"/>
      <c r="G297" s="15"/>
      <c r="H297" s="15"/>
      <c r="I297" s="750"/>
      <c r="J297" s="902"/>
      <c r="K297" s="3"/>
      <c r="L297" s="209"/>
      <c r="M297" s="209"/>
      <c r="N297" s="209"/>
      <c r="O297" s="209"/>
      <c r="P297" s="209"/>
      <c r="Q297" s="209"/>
      <c r="R297" s="209"/>
      <c r="S297" s="209"/>
      <c r="T297" s="209"/>
      <c r="U297" s="209"/>
      <c r="V297" s="209"/>
    </row>
    <row r="298" spans="1:22" s="102" customFormat="1" ht="13.5" customHeight="1" hidden="1">
      <c r="A298" s="47"/>
      <c r="B298" s="115"/>
      <c r="C298" s="47"/>
      <c r="D298" s="146"/>
      <c r="E298" s="15"/>
      <c r="F298" s="146"/>
      <c r="G298" s="15"/>
      <c r="H298" s="15"/>
      <c r="I298" s="115"/>
      <c r="J298" s="169"/>
      <c r="K298" s="3"/>
      <c r="L298" s="209"/>
      <c r="M298" s="209"/>
      <c r="N298" s="209"/>
      <c r="O298" s="209"/>
      <c r="P298" s="209"/>
      <c r="Q298" s="209"/>
      <c r="R298" s="209"/>
      <c r="S298" s="209"/>
      <c r="T298" s="209"/>
      <c r="U298" s="209"/>
      <c r="V298" s="209"/>
    </row>
    <row r="299" spans="1:22" s="102" customFormat="1" ht="13.5" customHeight="1" hidden="1">
      <c r="A299" s="47"/>
      <c r="B299" s="160"/>
      <c r="C299" s="47"/>
      <c r="D299" s="146"/>
      <c r="E299" s="15"/>
      <c r="F299" s="146"/>
      <c r="G299" s="15"/>
      <c r="H299" s="15"/>
      <c r="I299" s="115"/>
      <c r="J299" s="169"/>
      <c r="K299" s="3"/>
      <c r="L299" s="209"/>
      <c r="M299" s="209"/>
      <c r="N299" s="209"/>
      <c r="O299" s="209"/>
      <c r="P299" s="209"/>
      <c r="Q299" s="209"/>
      <c r="R299" s="209"/>
      <c r="S299" s="209"/>
      <c r="T299" s="209"/>
      <c r="U299" s="209"/>
      <c r="V299" s="209"/>
    </row>
    <row r="300" spans="1:22" s="102" customFormat="1" ht="13.5" customHeight="1" hidden="1">
      <c r="A300" s="47"/>
      <c r="B300" s="160"/>
      <c r="C300" s="47"/>
      <c r="D300" s="146"/>
      <c r="E300" s="15"/>
      <c r="F300" s="146"/>
      <c r="G300" s="15"/>
      <c r="H300" s="15"/>
      <c r="I300" s="115"/>
      <c r="J300" s="169"/>
      <c r="K300" s="3"/>
      <c r="L300" s="209"/>
      <c r="M300" s="209"/>
      <c r="N300" s="209"/>
      <c r="O300" s="209"/>
      <c r="P300" s="209"/>
      <c r="Q300" s="209"/>
      <c r="R300" s="209"/>
      <c r="S300" s="209"/>
      <c r="T300" s="209"/>
      <c r="U300" s="209"/>
      <c r="V300" s="209"/>
    </row>
    <row r="301" spans="1:22" s="102" customFormat="1" ht="13.5" customHeight="1" hidden="1">
      <c r="A301" s="47"/>
      <c r="B301" s="37"/>
      <c r="C301" s="47"/>
      <c r="D301" s="146"/>
      <c r="E301" s="15"/>
      <c r="F301" s="146"/>
      <c r="G301" s="15"/>
      <c r="H301" s="15"/>
      <c r="I301" s="925"/>
      <c r="J301" s="926"/>
      <c r="K301" s="3"/>
      <c r="L301" s="209"/>
      <c r="M301" s="209"/>
      <c r="N301" s="209"/>
      <c r="O301" s="209"/>
      <c r="P301" s="209"/>
      <c r="Q301" s="209"/>
      <c r="R301" s="209"/>
      <c r="S301" s="209"/>
      <c r="T301" s="209"/>
      <c r="U301" s="209"/>
      <c r="V301" s="209"/>
    </row>
    <row r="302" spans="1:22" s="102" customFormat="1" ht="13.5" customHeight="1" hidden="1">
      <c r="A302" s="37"/>
      <c r="B302" s="37"/>
      <c r="C302" s="47"/>
      <c r="D302" s="146"/>
      <c r="E302" s="15"/>
      <c r="F302" s="146"/>
      <c r="G302" s="15"/>
      <c r="H302" s="15"/>
      <c r="I302" s="47"/>
      <c r="J302" s="77"/>
      <c r="K302" s="3"/>
      <c r="L302" s="209"/>
      <c r="M302" s="209"/>
      <c r="N302" s="209"/>
      <c r="O302" s="209"/>
      <c r="P302" s="209"/>
      <c r="Q302" s="209"/>
      <c r="R302" s="209"/>
      <c r="S302" s="209"/>
      <c r="T302" s="209"/>
      <c r="U302" s="209"/>
      <c r="V302" s="209"/>
    </row>
    <row r="303" spans="1:22" s="102" customFormat="1" ht="13.5" customHeight="1" hidden="1">
      <c r="A303" s="37"/>
      <c r="B303" s="37"/>
      <c r="C303" s="47"/>
      <c r="D303" s="146"/>
      <c r="E303" s="15"/>
      <c r="F303" s="146"/>
      <c r="G303" s="15"/>
      <c r="H303" s="15"/>
      <c r="I303" s="47"/>
      <c r="J303" s="77"/>
      <c r="K303" s="3"/>
      <c r="L303" s="209"/>
      <c r="M303" s="209"/>
      <c r="N303" s="209"/>
      <c r="O303" s="209"/>
      <c r="P303" s="209"/>
      <c r="Q303" s="209"/>
      <c r="R303" s="209"/>
      <c r="S303" s="209"/>
      <c r="T303" s="209"/>
      <c r="U303" s="209"/>
      <c r="V303" s="209"/>
    </row>
    <row r="304" spans="1:22" s="102" customFormat="1" ht="13.5" customHeight="1" hidden="1">
      <c r="A304" s="901"/>
      <c r="B304" s="902"/>
      <c r="C304" s="901"/>
      <c r="D304" s="902"/>
      <c r="E304" s="901"/>
      <c r="F304" s="902"/>
      <c r="G304" s="901"/>
      <c r="H304" s="902"/>
      <c r="I304" s="47"/>
      <c r="J304" s="3"/>
      <c r="K304" s="3"/>
      <c r="L304" s="209"/>
      <c r="M304" s="209"/>
      <c r="N304" s="209"/>
      <c r="O304" s="209"/>
      <c r="P304" s="209"/>
      <c r="Q304" s="209"/>
      <c r="R304" s="209"/>
      <c r="S304" s="209"/>
      <c r="T304" s="209"/>
      <c r="U304" s="209"/>
      <c r="V304" s="209"/>
    </row>
    <row r="305" spans="1:22" s="102" customFormat="1" ht="13.5" customHeight="1" hidden="1">
      <c r="A305" s="37"/>
      <c r="B305" s="30"/>
      <c r="C305" s="30"/>
      <c r="D305" s="146"/>
      <c r="E305" s="15"/>
      <c r="F305" s="146"/>
      <c r="G305" s="15"/>
      <c r="H305" s="15"/>
      <c r="I305" s="47"/>
      <c r="J305" s="77"/>
      <c r="K305" s="3"/>
      <c r="L305" s="209"/>
      <c r="M305" s="209"/>
      <c r="N305" s="209"/>
      <c r="O305" s="209"/>
      <c r="P305" s="209"/>
      <c r="Q305" s="209"/>
      <c r="R305" s="209"/>
      <c r="S305" s="209"/>
      <c r="T305" s="209"/>
      <c r="U305" s="209"/>
      <c r="V305" s="209"/>
    </row>
    <row r="306" spans="1:22" s="102" customFormat="1" ht="13.5" customHeight="1" hidden="1">
      <c r="A306" s="37"/>
      <c r="B306" s="179"/>
      <c r="C306" s="179"/>
      <c r="D306" s="146"/>
      <c r="E306" s="15"/>
      <c r="F306" s="146"/>
      <c r="G306" s="15"/>
      <c r="H306" s="38"/>
      <c r="I306" s="47"/>
      <c r="J306" s="77"/>
      <c r="K306" s="3"/>
      <c r="L306" s="209"/>
      <c r="M306" s="209"/>
      <c r="N306" s="209"/>
      <c r="O306" s="209"/>
      <c r="P306" s="209"/>
      <c r="Q306" s="209"/>
      <c r="R306" s="209"/>
      <c r="S306" s="209"/>
      <c r="T306" s="209"/>
      <c r="U306" s="209"/>
      <c r="V306" s="209"/>
    </row>
    <row r="307" spans="1:22" s="102" customFormat="1" ht="13.5" customHeight="1" hidden="1">
      <c r="A307" s="37"/>
      <c r="B307" s="30"/>
      <c r="C307" s="30"/>
      <c r="D307" s="146"/>
      <c r="E307" s="15"/>
      <c r="F307" s="146"/>
      <c r="G307" s="15"/>
      <c r="H307" s="15"/>
      <c r="I307" s="47"/>
      <c r="J307" s="77"/>
      <c r="K307" s="3"/>
      <c r="L307" s="209"/>
      <c r="M307" s="209"/>
      <c r="N307" s="209"/>
      <c r="O307" s="209"/>
      <c r="P307" s="209"/>
      <c r="Q307" s="209"/>
      <c r="R307" s="209"/>
      <c r="S307" s="209"/>
      <c r="T307" s="209"/>
      <c r="U307" s="209"/>
      <c r="V307" s="209"/>
    </row>
    <row r="308" spans="1:22" ht="13.5" customHeight="1" hidden="1">
      <c r="A308" s="37"/>
      <c r="B308" s="179"/>
      <c r="C308" s="179"/>
      <c r="D308" s="147"/>
      <c r="E308" s="135"/>
      <c r="F308" s="147"/>
      <c r="G308" s="135"/>
      <c r="H308" s="77"/>
      <c r="I308" s="77"/>
      <c r="J308" s="3"/>
      <c r="K308" s="3"/>
      <c r="L308" s="209"/>
      <c r="M308" s="209"/>
      <c r="N308" s="209"/>
      <c r="O308" s="198"/>
      <c r="P308" s="198"/>
      <c r="Q308" s="198"/>
      <c r="R308" s="198"/>
      <c r="S308" s="198"/>
      <c r="T308" s="198"/>
      <c r="U308" s="198"/>
      <c r="V308" s="198"/>
    </row>
    <row r="309" spans="1:22" s="102" customFormat="1" ht="13.5" customHeight="1" hidden="1">
      <c r="A309" s="48"/>
      <c r="B309" s="47"/>
      <c r="C309" s="44"/>
      <c r="D309" s="146"/>
      <c r="E309" s="15"/>
      <c r="F309" s="146"/>
      <c r="G309" s="15"/>
      <c r="H309" s="15"/>
      <c r="I309" s="47"/>
      <c r="J309" s="3"/>
      <c r="K309" s="3"/>
      <c r="L309" s="209"/>
      <c r="M309" s="209"/>
      <c r="N309" s="209"/>
      <c r="O309" s="209"/>
      <c r="P309" s="209"/>
      <c r="Q309" s="209"/>
      <c r="R309" s="209"/>
      <c r="S309" s="209"/>
      <c r="T309" s="209"/>
      <c r="U309" s="209"/>
      <c r="V309" s="209"/>
    </row>
    <row r="310" spans="1:22" s="102" customFormat="1" ht="13.5" customHeight="1" hidden="1">
      <c r="A310" s="48"/>
      <c r="B310" s="48"/>
      <c r="C310" s="48"/>
      <c r="D310" s="148"/>
      <c r="E310" s="48"/>
      <c r="F310" s="148"/>
      <c r="G310" s="48"/>
      <c r="H310" s="48"/>
      <c r="I310" s="47"/>
      <c r="J310" s="3"/>
      <c r="K310" s="3"/>
      <c r="L310" s="209"/>
      <c r="M310" s="209"/>
      <c r="N310" s="209"/>
      <c r="O310" s="209"/>
      <c r="P310" s="209"/>
      <c r="Q310" s="209"/>
      <c r="R310" s="209"/>
      <c r="S310" s="209"/>
      <c r="T310" s="209"/>
      <c r="U310" s="209"/>
      <c r="V310" s="209"/>
    </row>
    <row r="311" spans="1:22" s="102" customFormat="1" ht="13.5" customHeight="1" hidden="1">
      <c r="A311" s="48"/>
      <c r="B311" s="48"/>
      <c r="C311" s="48"/>
      <c r="D311" s="148"/>
      <c r="E311" s="48"/>
      <c r="F311" s="148"/>
      <c r="G311" s="48"/>
      <c r="H311" s="48"/>
      <c r="I311" s="47"/>
      <c r="J311" s="3"/>
      <c r="K311" s="3"/>
      <c r="L311" s="209"/>
      <c r="M311" s="209"/>
      <c r="N311" s="209"/>
      <c r="O311" s="209"/>
      <c r="P311" s="209"/>
      <c r="Q311" s="209"/>
      <c r="R311" s="209"/>
      <c r="S311" s="209"/>
      <c r="T311" s="209"/>
      <c r="U311" s="209"/>
      <c r="V311" s="209"/>
    </row>
    <row r="312" spans="1:22" s="102" customFormat="1" ht="13.5" customHeight="1" hidden="1">
      <c r="A312" s="48"/>
      <c r="B312" s="48"/>
      <c r="C312" s="48"/>
      <c r="D312" s="48"/>
      <c r="E312" s="48"/>
      <c r="F312" s="48"/>
      <c r="G312" s="48"/>
      <c r="H312" s="48"/>
      <c r="I312" s="47"/>
      <c r="J312" s="3"/>
      <c r="K312" s="3"/>
      <c r="L312" s="209"/>
      <c r="M312" s="209"/>
      <c r="N312" s="209"/>
      <c r="O312" s="209"/>
      <c r="P312" s="209"/>
      <c r="Q312" s="209"/>
      <c r="R312" s="209"/>
      <c r="S312" s="209"/>
      <c r="T312" s="209"/>
      <c r="U312" s="209"/>
      <c r="V312" s="209"/>
    </row>
    <row r="313" spans="1:22" s="102" customFormat="1" ht="11.25" hidden="1">
      <c r="A313" s="48"/>
      <c r="B313" s="48"/>
      <c r="C313" s="48"/>
      <c r="D313" s="48"/>
      <c r="E313" s="48"/>
      <c r="F313" s="48"/>
      <c r="G313" s="48"/>
      <c r="H313" s="48"/>
      <c r="I313" s="46"/>
      <c r="J313" s="46"/>
      <c r="K313" s="46"/>
      <c r="L313" s="194"/>
      <c r="M313" s="194"/>
      <c r="N313" s="194"/>
      <c r="O313" s="194"/>
      <c r="P313" s="194"/>
      <c r="Q313" s="194"/>
      <c r="R313" s="194"/>
      <c r="S313" s="194"/>
      <c r="T313" s="194"/>
      <c r="U313" s="194"/>
      <c r="V313" s="194"/>
    </row>
    <row r="314" spans="1:22" s="102" customFormat="1" ht="13.5" customHeight="1" hidden="1">
      <c r="A314" s="48"/>
      <c r="B314" s="48"/>
      <c r="C314" s="48"/>
      <c r="D314" s="48"/>
      <c r="E314" s="48"/>
      <c r="F314" s="48"/>
      <c r="G314" s="48"/>
      <c r="H314" s="48"/>
      <c r="I314" s="46"/>
      <c r="J314" s="47"/>
      <c r="K314" s="47"/>
      <c r="L314" s="194"/>
      <c r="M314" s="194"/>
      <c r="N314" s="194"/>
      <c r="O314" s="194"/>
      <c r="P314" s="194"/>
      <c r="Q314" s="194"/>
      <c r="R314" s="194"/>
      <c r="S314" s="194"/>
      <c r="T314" s="194"/>
      <c r="U314" s="194"/>
      <c r="V314" s="194"/>
    </row>
    <row r="315" spans="1:22" s="99" customFormat="1" ht="13.5" customHeight="1" hidden="1">
      <c r="A315" s="48"/>
      <c r="B315" s="48"/>
      <c r="C315" s="48"/>
      <c r="D315" s="48"/>
      <c r="E315" s="48"/>
      <c r="F315" s="48"/>
      <c r="G315" s="48"/>
      <c r="H315" s="48"/>
      <c r="I315" s="77"/>
      <c r="J315" s="30"/>
      <c r="K315" s="30"/>
      <c r="L315" s="194"/>
      <c r="M315" s="194"/>
      <c r="N315" s="194"/>
      <c r="O315" s="206"/>
      <c r="P315" s="206"/>
      <c r="Q315" s="206"/>
      <c r="R315" s="206"/>
      <c r="S315" s="206"/>
      <c r="T315" s="206"/>
      <c r="U315" s="206"/>
      <c r="V315" s="206"/>
    </row>
    <row r="316" spans="1:22" ht="12.75" hidden="1">
      <c r="A316" s="10"/>
      <c r="B316" s="48"/>
      <c r="C316" s="48"/>
      <c r="D316" s="48"/>
      <c r="E316" s="48"/>
      <c r="F316" s="48"/>
      <c r="G316" s="48"/>
      <c r="H316" s="48"/>
      <c r="I316" s="77"/>
      <c r="J316" s="3"/>
      <c r="K316" s="3"/>
      <c r="L316" s="194"/>
      <c r="M316" s="194"/>
      <c r="N316" s="194"/>
      <c r="O316" s="195"/>
      <c r="P316" s="195"/>
      <c r="Q316" s="195"/>
      <c r="R316" s="195"/>
      <c r="S316" s="195"/>
      <c r="T316" s="195"/>
      <c r="U316" s="195"/>
      <c r="V316" s="195"/>
    </row>
    <row r="317" spans="1:22" ht="12.75" hidden="1">
      <c r="A317" s="10"/>
      <c r="B317" s="10"/>
      <c r="C317" s="44"/>
      <c r="D317" s="16"/>
      <c r="E317" s="16"/>
      <c r="F317" s="16"/>
      <c r="G317" s="16"/>
      <c r="H317" s="10"/>
      <c r="I317" s="10"/>
      <c r="J317" s="10"/>
      <c r="K317" s="10"/>
      <c r="L317" s="194"/>
      <c r="M317" s="194"/>
      <c r="N317" s="194"/>
      <c r="O317" s="195"/>
      <c r="P317" s="195"/>
      <c r="Q317" s="195"/>
      <c r="R317" s="195"/>
      <c r="S317" s="195"/>
      <c r="T317" s="195"/>
      <c r="U317" s="195"/>
      <c r="V317" s="195"/>
    </row>
    <row r="318" spans="1:22" ht="12.75" hidden="1">
      <c r="A318" s="10"/>
      <c r="B318" s="10"/>
      <c r="C318" s="44"/>
      <c r="D318" s="16"/>
      <c r="E318" s="16"/>
      <c r="F318" s="16"/>
      <c r="G318" s="16"/>
      <c r="H318" s="10"/>
      <c r="I318" s="10"/>
      <c r="J318" s="10"/>
      <c r="K318" s="10"/>
      <c r="L318" s="194"/>
      <c r="M318" s="194"/>
      <c r="N318" s="194"/>
      <c r="O318" s="195"/>
      <c r="P318" s="195"/>
      <c r="Q318" s="195"/>
      <c r="R318" s="195"/>
      <c r="S318" s="195"/>
      <c r="T318" s="195"/>
      <c r="U318" s="195"/>
      <c r="V318" s="195"/>
    </row>
    <row r="319" spans="1:22" ht="13.5" thickBot="1">
      <c r="A319" s="11" t="s">
        <v>272</v>
      </c>
      <c r="B319" s="11"/>
      <c r="C319" s="11"/>
      <c r="D319" s="12"/>
      <c r="E319" s="13"/>
      <c r="F319" s="25"/>
      <c r="G319" s="10"/>
      <c r="H319" s="10"/>
      <c r="I319" s="10"/>
      <c r="J319" s="10"/>
      <c r="K319" s="10"/>
      <c r="L319" s="194"/>
      <c r="M319" s="194"/>
      <c r="N319" s="194"/>
      <c r="O319" s="195"/>
      <c r="P319" s="195"/>
      <c r="Q319" s="195"/>
      <c r="R319" s="195"/>
      <c r="S319" s="195"/>
      <c r="T319" s="195"/>
      <c r="U319" s="195"/>
      <c r="V319" s="195"/>
    </row>
    <row r="320" spans="1:22" ht="24" customHeight="1" thickBot="1">
      <c r="A320" s="740" t="s">
        <v>286</v>
      </c>
      <c r="B320" s="741"/>
      <c r="C320" s="741"/>
      <c r="D320" s="741"/>
      <c r="E320" s="741"/>
      <c r="F320" s="741"/>
      <c r="G320" s="741"/>
      <c r="H320" s="741"/>
      <c r="I320" s="741"/>
      <c r="J320" s="741"/>
      <c r="K320" s="742"/>
      <c r="L320" s="194"/>
      <c r="M320" s="194"/>
      <c r="N320" s="194"/>
      <c r="O320" s="195"/>
      <c r="P320" s="195"/>
      <c r="Q320" s="195"/>
      <c r="R320" s="195"/>
      <c r="S320" s="195"/>
      <c r="T320" s="195"/>
      <c r="U320" s="195"/>
      <c r="V320" s="195"/>
    </row>
    <row r="321" spans="1:22" ht="15" customHeight="1">
      <c r="A321" s="673" t="s">
        <v>205</v>
      </c>
      <c r="B321" s="820"/>
      <c r="C321" s="820"/>
      <c r="D321" s="820"/>
      <c r="E321" s="820"/>
      <c r="F321" s="820"/>
      <c r="G321" s="820"/>
      <c r="H321" s="820"/>
      <c r="I321" s="820"/>
      <c r="J321" s="820"/>
      <c r="K321" s="820"/>
      <c r="L321" s="194"/>
      <c r="M321" s="194"/>
      <c r="N321" s="194"/>
      <c r="O321" s="195"/>
      <c r="P321" s="195"/>
      <c r="Q321" s="195"/>
      <c r="R321" s="195"/>
      <c r="S321" s="195"/>
      <c r="T321" s="195"/>
      <c r="U321" s="195"/>
      <c r="V321" s="195"/>
    </row>
    <row r="322" spans="1:22" ht="12.75" customHeight="1">
      <c r="A322" s="118" t="s">
        <v>278</v>
      </c>
      <c r="B322" s="118"/>
      <c r="C322" s="118"/>
      <c r="D322" s="10"/>
      <c r="E322" s="10"/>
      <c r="F322" s="10"/>
      <c r="G322" s="10"/>
      <c r="H322" s="1"/>
      <c r="I322" s="1"/>
      <c r="J322" s="1"/>
      <c r="K322" s="1"/>
      <c r="L322" s="194"/>
      <c r="M322" s="194"/>
      <c r="N322" s="194"/>
      <c r="O322" s="195"/>
      <c r="P322" s="195"/>
      <c r="Q322" s="195"/>
      <c r="R322" s="195"/>
      <c r="S322" s="195"/>
      <c r="T322" s="195"/>
      <c r="U322" s="195"/>
      <c r="V322" s="195"/>
    </row>
    <row r="323" spans="1:22" ht="12.75" customHeight="1" hidden="1">
      <c r="A323" s="119"/>
      <c r="B323" s="120"/>
      <c r="C323" s="120" t="s">
        <v>270</v>
      </c>
      <c r="D323" s="16"/>
      <c r="E323" s="1"/>
      <c r="F323" s="1"/>
      <c r="G323" s="1"/>
      <c r="I323" s="1"/>
      <c r="J323" s="1"/>
      <c r="K323" s="1"/>
      <c r="L323" s="194"/>
      <c r="M323" s="194"/>
      <c r="N323" s="194"/>
      <c r="O323" s="195"/>
      <c r="P323" s="195"/>
      <c r="Q323" s="195"/>
      <c r="R323" s="195"/>
      <c r="S323" s="195"/>
      <c r="T323" s="195"/>
      <c r="U323" s="195"/>
      <c r="V323" s="195"/>
    </row>
    <row r="324" spans="1:22" ht="12.75" customHeight="1">
      <c r="A324" s="118" t="s">
        <v>210</v>
      </c>
      <c r="B324" s="121">
        <f>+$G$144</f>
        <v>0</v>
      </c>
      <c r="C324" s="118" t="s">
        <v>149</v>
      </c>
      <c r="D324" s="16"/>
      <c r="E324" s="1"/>
      <c r="F324" s="1"/>
      <c r="G324" s="1"/>
      <c r="H324" s="31" t="s">
        <v>194</v>
      </c>
      <c r="I324" s="1"/>
      <c r="J324" s="1"/>
      <c r="K324" s="1"/>
      <c r="L324" s="194"/>
      <c r="M324" s="194"/>
      <c r="N324" s="194"/>
      <c r="O324" s="195"/>
      <c r="P324" s="195"/>
      <c r="Q324" s="195"/>
      <c r="R324" s="195"/>
      <c r="S324" s="195"/>
      <c r="T324" s="195"/>
      <c r="U324" s="195"/>
      <c r="V324" s="195"/>
    </row>
    <row r="325" spans="1:22" ht="12.75" customHeight="1">
      <c r="A325" s="118" t="s">
        <v>211</v>
      </c>
      <c r="B325" s="121">
        <f>+$J$144</f>
        <v>0</v>
      </c>
      <c r="C325" s="118" t="s">
        <v>149</v>
      </c>
      <c r="D325" s="31">
        <v>2006</v>
      </c>
      <c r="E325" s="16"/>
      <c r="F325" s="31">
        <v>2007</v>
      </c>
      <c r="G325" s="16"/>
      <c r="H325" s="31" t="s">
        <v>148</v>
      </c>
      <c r="I325" s="32"/>
      <c r="J325" s="10"/>
      <c r="K325" s="10"/>
      <c r="L325" s="194"/>
      <c r="M325" s="194"/>
      <c r="N325" s="194"/>
      <c r="O325" s="195"/>
      <c r="P325" s="195"/>
      <c r="Q325" s="195"/>
      <c r="R325" s="195"/>
      <c r="S325" s="195"/>
      <c r="T325" s="195"/>
      <c r="U325" s="195"/>
      <c r="V325" s="195"/>
    </row>
    <row r="326" spans="1:22" s="99" customFormat="1" ht="6" customHeight="1">
      <c r="A326" s="28"/>
      <c r="B326" s="29"/>
      <c r="C326" s="30"/>
      <c r="D326" s="33"/>
      <c r="E326" s="30"/>
      <c r="F326" s="30"/>
      <c r="G326" s="30"/>
      <c r="H326" s="34"/>
      <c r="I326" s="104"/>
      <c r="J326" s="105"/>
      <c r="K326" s="105"/>
      <c r="L326" s="194"/>
      <c r="M326" s="194"/>
      <c r="N326" s="194"/>
      <c r="O326" s="206"/>
      <c r="P326" s="206"/>
      <c r="Q326" s="206"/>
      <c r="R326" s="206"/>
      <c r="S326" s="206"/>
      <c r="T326" s="206"/>
      <c r="U326" s="206"/>
      <c r="V326" s="206"/>
    </row>
    <row r="327" spans="1:22" s="102" customFormat="1" ht="12.75">
      <c r="A327" s="48" t="s">
        <v>68</v>
      </c>
      <c r="B327" s="46"/>
      <c r="C327" s="47"/>
      <c r="D327" s="184"/>
      <c r="E327" s="17" t="s">
        <v>24</v>
      </c>
      <c r="F327" s="184"/>
      <c r="G327" s="17" t="s">
        <v>24</v>
      </c>
      <c r="H327" s="83"/>
      <c r="I327" s="38"/>
      <c r="J327" s="38"/>
      <c r="K327" s="38"/>
      <c r="L327" s="194"/>
      <c r="M327" s="194"/>
      <c r="N327" s="194"/>
      <c r="O327" s="194"/>
      <c r="P327" s="194"/>
      <c r="Q327" s="194"/>
      <c r="R327" s="194"/>
      <c r="S327" s="194"/>
      <c r="T327" s="194"/>
      <c r="U327" s="194"/>
      <c r="V327" s="194"/>
    </row>
    <row r="328" spans="1:22" s="102" customFormat="1" ht="12.75">
      <c r="A328" s="48" t="s">
        <v>23</v>
      </c>
      <c r="B328" s="46"/>
      <c r="C328" s="47"/>
      <c r="D328" s="184"/>
      <c r="E328" s="17" t="s">
        <v>24</v>
      </c>
      <c r="F328" s="184"/>
      <c r="G328" s="17" t="s">
        <v>24</v>
      </c>
      <c r="H328" s="83"/>
      <c r="I328" s="38"/>
      <c r="J328" s="38"/>
      <c r="K328" s="38"/>
      <c r="L328" s="194"/>
      <c r="M328" s="194"/>
      <c r="N328" s="194"/>
      <c r="O328" s="194"/>
      <c r="P328" s="194"/>
      <c r="Q328" s="194"/>
      <c r="R328" s="194"/>
      <c r="S328" s="194"/>
      <c r="T328" s="194"/>
      <c r="U328" s="194"/>
      <c r="V328" s="194"/>
    </row>
    <row r="329" spans="1:22" s="103" customFormat="1" ht="12.75">
      <c r="A329" s="17" t="s">
        <v>69</v>
      </c>
      <c r="B329" s="17"/>
      <c r="C329" s="51"/>
      <c r="D329" s="184"/>
      <c r="E329" s="17" t="s">
        <v>24</v>
      </c>
      <c r="F329" s="184"/>
      <c r="G329" s="17" t="s">
        <v>24</v>
      </c>
      <c r="H329" s="83"/>
      <c r="I329" s="38"/>
      <c r="J329" s="38"/>
      <c r="K329" s="38"/>
      <c r="L329" s="194"/>
      <c r="M329" s="194"/>
      <c r="N329" s="194"/>
      <c r="O329" s="210"/>
      <c r="P329" s="210"/>
      <c r="Q329" s="210"/>
      <c r="R329" s="210"/>
      <c r="S329" s="210"/>
      <c r="T329" s="210"/>
      <c r="U329" s="210"/>
      <c r="V329" s="210"/>
    </row>
    <row r="330" spans="1:22" s="103" customFormat="1" ht="12.75">
      <c r="A330" s="17" t="s">
        <v>70</v>
      </c>
      <c r="B330" s="17"/>
      <c r="C330" s="51"/>
      <c r="D330" s="184"/>
      <c r="E330" s="17" t="s">
        <v>24</v>
      </c>
      <c r="F330" s="184"/>
      <c r="G330" s="17" t="s">
        <v>24</v>
      </c>
      <c r="H330" s="83"/>
      <c r="I330" s="38"/>
      <c r="J330" s="38"/>
      <c r="K330" s="38"/>
      <c r="L330" s="194"/>
      <c r="M330" s="194"/>
      <c r="N330" s="194"/>
      <c r="O330" s="210"/>
      <c r="P330" s="210"/>
      <c r="Q330" s="210"/>
      <c r="R330" s="210"/>
      <c r="S330" s="210"/>
      <c r="T330" s="210"/>
      <c r="U330" s="210"/>
      <c r="V330" s="210"/>
    </row>
    <row r="331" spans="1:22" s="103" customFormat="1" ht="12.75">
      <c r="A331" s="17" t="s">
        <v>71</v>
      </c>
      <c r="B331" s="17"/>
      <c r="C331" s="51"/>
      <c r="D331" s="184"/>
      <c r="E331" s="17" t="s">
        <v>24</v>
      </c>
      <c r="F331" s="184"/>
      <c r="G331" s="17" t="s">
        <v>24</v>
      </c>
      <c r="H331" s="83"/>
      <c r="I331" s="38"/>
      <c r="J331" s="38"/>
      <c r="K331" s="38"/>
      <c r="L331" s="194"/>
      <c r="M331" s="194"/>
      <c r="N331" s="194"/>
      <c r="O331" s="210"/>
      <c r="P331" s="210"/>
      <c r="Q331" s="210"/>
      <c r="R331" s="210"/>
      <c r="S331" s="210"/>
      <c r="T331" s="210"/>
      <c r="U331" s="210"/>
      <c r="V331" s="210"/>
    </row>
    <row r="332" spans="1:22" s="103" customFormat="1" ht="12.75">
      <c r="A332" s="17" t="s">
        <v>72</v>
      </c>
      <c r="B332" s="17"/>
      <c r="C332" s="51"/>
      <c r="D332" s="184"/>
      <c r="E332" s="17" t="s">
        <v>24</v>
      </c>
      <c r="F332" s="184"/>
      <c r="G332" s="17" t="s">
        <v>24</v>
      </c>
      <c r="H332" s="83"/>
      <c r="I332" s="38"/>
      <c r="J332" s="38"/>
      <c r="K332" s="38"/>
      <c r="L332" s="194"/>
      <c r="M332" s="194"/>
      <c r="N332" s="194"/>
      <c r="O332" s="210"/>
      <c r="P332" s="210"/>
      <c r="Q332" s="210"/>
      <c r="R332" s="210"/>
      <c r="S332" s="210"/>
      <c r="T332" s="210"/>
      <c r="U332" s="210"/>
      <c r="V332" s="210"/>
    </row>
    <row r="333" spans="1:22" s="103" customFormat="1" ht="12.75">
      <c r="A333" s="17" t="s">
        <v>73</v>
      </c>
      <c r="B333" s="17"/>
      <c r="C333" s="51"/>
      <c r="D333" s="184"/>
      <c r="E333" s="17" t="s">
        <v>24</v>
      </c>
      <c r="F333" s="184"/>
      <c r="G333" s="17" t="s">
        <v>24</v>
      </c>
      <c r="H333" s="83"/>
      <c r="I333" s="38"/>
      <c r="J333" s="38"/>
      <c r="K333" s="38"/>
      <c r="L333" s="194"/>
      <c r="M333" s="194"/>
      <c r="N333" s="194"/>
      <c r="O333" s="210"/>
      <c r="P333" s="210"/>
      <c r="Q333" s="210"/>
      <c r="R333" s="210"/>
      <c r="S333" s="210"/>
      <c r="T333" s="210"/>
      <c r="U333" s="210"/>
      <c r="V333" s="210"/>
    </row>
    <row r="334" spans="1:22" s="103" customFormat="1" ht="12.75">
      <c r="A334" s="17" t="s">
        <v>74</v>
      </c>
      <c r="B334" s="17"/>
      <c r="C334" s="51"/>
      <c r="D334" s="184"/>
      <c r="E334" s="17" t="s">
        <v>24</v>
      </c>
      <c r="F334" s="184"/>
      <c r="G334" s="17" t="s">
        <v>24</v>
      </c>
      <c r="H334" s="83"/>
      <c r="I334" s="38"/>
      <c r="J334" s="38"/>
      <c r="K334" s="38"/>
      <c r="L334" s="194"/>
      <c r="M334" s="194"/>
      <c r="N334" s="194"/>
      <c r="O334" s="210"/>
      <c r="P334" s="210"/>
      <c r="Q334" s="210"/>
      <c r="R334" s="210"/>
      <c r="S334" s="210"/>
      <c r="T334" s="210"/>
      <c r="U334" s="210"/>
      <c r="V334" s="210"/>
    </row>
    <row r="335" spans="1:22" s="103" customFormat="1" ht="12.75">
      <c r="A335" s="17" t="s">
        <v>75</v>
      </c>
      <c r="B335" s="17"/>
      <c r="C335" s="51"/>
      <c r="D335" s="184"/>
      <c r="E335" s="17" t="s">
        <v>24</v>
      </c>
      <c r="F335" s="184"/>
      <c r="G335" s="17" t="s">
        <v>24</v>
      </c>
      <c r="H335" s="83"/>
      <c r="I335" s="38"/>
      <c r="J335" s="38"/>
      <c r="K335" s="38"/>
      <c r="L335" s="194"/>
      <c r="M335" s="194"/>
      <c r="N335" s="194"/>
      <c r="O335" s="210"/>
      <c r="P335" s="210"/>
      <c r="Q335" s="210"/>
      <c r="R335" s="210"/>
      <c r="S335" s="210"/>
      <c r="T335" s="210"/>
      <c r="U335" s="210"/>
      <c r="V335" s="210"/>
    </row>
    <row r="336" spans="1:22" s="103" customFormat="1" ht="12.75">
      <c r="A336" s="17" t="s">
        <v>76</v>
      </c>
      <c r="B336" s="17"/>
      <c r="C336" s="51"/>
      <c r="D336" s="184"/>
      <c r="E336" s="17" t="s">
        <v>24</v>
      </c>
      <c r="F336" s="184"/>
      <c r="G336" s="17" t="s">
        <v>24</v>
      </c>
      <c r="H336" s="83"/>
      <c r="I336" s="38"/>
      <c r="J336" s="38"/>
      <c r="K336" s="38"/>
      <c r="L336" s="194"/>
      <c r="M336" s="194"/>
      <c r="N336" s="194"/>
      <c r="O336" s="210"/>
      <c r="P336" s="210"/>
      <c r="Q336" s="210"/>
      <c r="R336" s="210"/>
      <c r="S336" s="210"/>
      <c r="T336" s="210"/>
      <c r="U336" s="210"/>
      <c r="V336" s="210"/>
    </row>
    <row r="337" spans="1:22" s="103" customFormat="1" ht="12.75">
      <c r="A337" s="17" t="s">
        <v>77</v>
      </c>
      <c r="B337" s="17"/>
      <c r="C337" s="51"/>
      <c r="D337" s="184"/>
      <c r="E337" s="17" t="s">
        <v>24</v>
      </c>
      <c r="F337" s="184"/>
      <c r="G337" s="17" t="s">
        <v>24</v>
      </c>
      <c r="H337" s="83"/>
      <c r="I337" s="38"/>
      <c r="J337" s="38"/>
      <c r="K337" s="38"/>
      <c r="L337" s="194"/>
      <c r="M337" s="194"/>
      <c r="N337" s="194"/>
      <c r="O337" s="210"/>
      <c r="P337" s="210"/>
      <c r="Q337" s="210"/>
      <c r="R337" s="210"/>
      <c r="S337" s="210"/>
      <c r="T337" s="210"/>
      <c r="U337" s="210"/>
      <c r="V337" s="210"/>
    </row>
    <row r="338" spans="1:22" s="103" customFormat="1" ht="11.25">
      <c r="A338" s="17" t="s">
        <v>78</v>
      </c>
      <c r="B338" s="54"/>
      <c r="C338" s="55"/>
      <c r="D338" s="76" t="str">
        <f>"tot. : "&amp;SUM(D327:D337)&amp;" %"</f>
        <v>tot. : 0 %</v>
      </c>
      <c r="E338" s="52"/>
      <c r="F338" s="76" t="str">
        <f>"tot. : "&amp;SUM(F327:F337)&amp;" %"</f>
        <v>tot. : 0 %</v>
      </c>
      <c r="G338" s="52"/>
      <c r="H338" s="17"/>
      <c r="I338" s="4"/>
      <c r="J338" s="4"/>
      <c r="K338" s="4"/>
      <c r="L338" s="194"/>
      <c r="M338" s="194"/>
      <c r="N338" s="194"/>
      <c r="O338" s="210"/>
      <c r="P338" s="210"/>
      <c r="Q338" s="210"/>
      <c r="R338" s="210"/>
      <c r="S338" s="210"/>
      <c r="T338" s="210"/>
      <c r="U338" s="210"/>
      <c r="V338" s="210"/>
    </row>
    <row r="339" spans="1:22" s="103" customFormat="1" ht="6" customHeight="1">
      <c r="A339" s="17"/>
      <c r="B339" s="4"/>
      <c r="C339" s="51"/>
      <c r="D339" s="76"/>
      <c r="E339" s="52"/>
      <c r="F339" s="76"/>
      <c r="G339" s="52"/>
      <c r="H339" s="17"/>
      <c r="I339" s="4"/>
      <c r="J339" s="4"/>
      <c r="K339" s="4"/>
      <c r="L339" s="194"/>
      <c r="M339" s="194"/>
      <c r="N339" s="194"/>
      <c r="O339" s="210"/>
      <c r="P339" s="210"/>
      <c r="Q339" s="210"/>
      <c r="R339" s="210"/>
      <c r="S339" s="210"/>
      <c r="T339" s="210"/>
      <c r="U339" s="210"/>
      <c r="V339" s="210"/>
    </row>
    <row r="340" spans="2:22" ht="12.75" customHeight="1">
      <c r="B340" s="10" t="s">
        <v>291</v>
      </c>
      <c r="C340" s="10"/>
      <c r="D340" s="10"/>
      <c r="E340" s="10"/>
      <c r="F340" s="10"/>
      <c r="G340" s="10"/>
      <c r="H340" s="10"/>
      <c r="I340" s="10"/>
      <c r="J340" s="10"/>
      <c r="K340" s="10"/>
      <c r="L340" s="194"/>
      <c r="M340" s="194"/>
      <c r="N340" s="194"/>
      <c r="O340" s="195"/>
      <c r="P340" s="195"/>
      <c r="Q340" s="195"/>
      <c r="R340" s="195"/>
      <c r="S340" s="195"/>
      <c r="T340" s="195"/>
      <c r="U340" s="195"/>
      <c r="V340" s="195"/>
    </row>
    <row r="341" spans="1:22" ht="6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94"/>
      <c r="M341" s="194"/>
      <c r="N341" s="194"/>
      <c r="O341" s="195"/>
      <c r="P341" s="195"/>
      <c r="Q341" s="195"/>
      <c r="R341" s="195"/>
      <c r="S341" s="195"/>
      <c r="T341" s="195"/>
      <c r="U341" s="195"/>
      <c r="V341" s="195"/>
    </row>
    <row r="342" spans="1:22" ht="15" customHeight="1">
      <c r="A342" s="10"/>
      <c r="B342" s="869"/>
      <c r="C342" s="870"/>
      <c r="D342" s="870"/>
      <c r="E342" s="870"/>
      <c r="F342" s="870"/>
      <c r="G342" s="870"/>
      <c r="H342" s="870"/>
      <c r="I342" s="870"/>
      <c r="J342" s="871"/>
      <c r="K342" s="10"/>
      <c r="L342" s="194"/>
      <c r="M342" s="194"/>
      <c r="N342" s="194"/>
      <c r="O342" s="195"/>
      <c r="P342" s="195"/>
      <c r="Q342" s="195"/>
      <c r="R342" s="195"/>
      <c r="S342" s="195"/>
      <c r="T342" s="195"/>
      <c r="U342" s="195"/>
      <c r="V342" s="195"/>
    </row>
    <row r="343" spans="1:22" ht="15" customHeight="1" hidden="1">
      <c r="A343" s="10"/>
      <c r="B343" s="872"/>
      <c r="C343" s="873"/>
      <c r="D343" s="873"/>
      <c r="E343" s="873"/>
      <c r="F343" s="873"/>
      <c r="G343" s="873"/>
      <c r="H343" s="873"/>
      <c r="I343" s="873"/>
      <c r="J343" s="874"/>
      <c r="K343" s="10"/>
      <c r="L343" s="194"/>
      <c r="M343" s="194"/>
      <c r="N343" s="194"/>
      <c r="O343" s="195"/>
      <c r="P343" s="195"/>
      <c r="Q343" s="195"/>
      <c r="R343" s="195"/>
      <c r="S343" s="195"/>
      <c r="T343" s="195"/>
      <c r="U343" s="195"/>
      <c r="V343" s="195"/>
    </row>
    <row r="344" spans="1:22" ht="15" customHeight="1" hidden="1">
      <c r="A344" s="10"/>
      <c r="B344" s="872"/>
      <c r="C344" s="873"/>
      <c r="D344" s="873"/>
      <c r="E344" s="873"/>
      <c r="F344" s="873"/>
      <c r="G344" s="873"/>
      <c r="H344" s="873"/>
      <c r="I344" s="873"/>
      <c r="J344" s="874"/>
      <c r="K344" s="10"/>
      <c r="L344" s="194"/>
      <c r="M344" s="194"/>
      <c r="N344" s="194"/>
      <c r="O344" s="195"/>
      <c r="P344" s="195"/>
      <c r="Q344" s="195"/>
      <c r="R344" s="195"/>
      <c r="S344" s="195"/>
      <c r="T344" s="195"/>
      <c r="U344" s="195"/>
      <c r="V344" s="195"/>
    </row>
    <row r="345" spans="1:22" ht="15" customHeight="1" hidden="1">
      <c r="A345" s="10"/>
      <c r="B345" s="872"/>
      <c r="C345" s="873"/>
      <c r="D345" s="873"/>
      <c r="E345" s="873"/>
      <c r="F345" s="873"/>
      <c r="G345" s="873"/>
      <c r="H345" s="873"/>
      <c r="I345" s="873"/>
      <c r="J345" s="874"/>
      <c r="K345" s="10"/>
      <c r="L345" s="194"/>
      <c r="M345" s="194"/>
      <c r="N345" s="194"/>
      <c r="O345" s="195"/>
      <c r="P345" s="195"/>
      <c r="Q345" s="195"/>
      <c r="R345" s="195"/>
      <c r="S345" s="195"/>
      <c r="T345" s="195"/>
      <c r="U345" s="195"/>
      <c r="V345" s="195"/>
    </row>
    <row r="346" spans="1:22" ht="15" customHeight="1" hidden="1">
      <c r="A346" s="10"/>
      <c r="B346" s="872"/>
      <c r="C346" s="873"/>
      <c r="D346" s="873"/>
      <c r="E346" s="873"/>
      <c r="F346" s="873"/>
      <c r="G346" s="873"/>
      <c r="H346" s="873"/>
      <c r="I346" s="873"/>
      <c r="J346" s="874"/>
      <c r="K346" s="10"/>
      <c r="L346" s="194"/>
      <c r="M346" s="194"/>
      <c r="N346" s="194"/>
      <c r="O346" s="195"/>
      <c r="P346" s="195"/>
      <c r="Q346" s="195"/>
      <c r="R346" s="195"/>
      <c r="S346" s="195"/>
      <c r="T346" s="195"/>
      <c r="U346" s="195"/>
      <c r="V346" s="195"/>
    </row>
    <row r="347" spans="1:22" ht="15" customHeight="1" hidden="1">
      <c r="A347" s="10"/>
      <c r="B347" s="872"/>
      <c r="C347" s="873"/>
      <c r="D347" s="873"/>
      <c r="E347" s="873"/>
      <c r="F347" s="873"/>
      <c r="G347" s="873"/>
      <c r="H347" s="873"/>
      <c r="I347" s="873"/>
      <c r="J347" s="874"/>
      <c r="K347" s="10"/>
      <c r="L347" s="194"/>
      <c r="M347" s="194"/>
      <c r="N347" s="194"/>
      <c r="O347" s="195"/>
      <c r="P347" s="195"/>
      <c r="Q347" s="195"/>
      <c r="R347" s="195"/>
      <c r="S347" s="195"/>
      <c r="T347" s="195"/>
      <c r="U347" s="195"/>
      <c r="V347" s="195"/>
    </row>
    <row r="348" spans="1:22" ht="15" customHeight="1" hidden="1">
      <c r="A348" s="10"/>
      <c r="B348" s="872"/>
      <c r="C348" s="873"/>
      <c r="D348" s="873"/>
      <c r="E348" s="873"/>
      <c r="F348" s="873"/>
      <c r="G348" s="873"/>
      <c r="H348" s="873"/>
      <c r="I348" s="873"/>
      <c r="J348" s="874"/>
      <c r="K348" s="10"/>
      <c r="L348" s="194"/>
      <c r="M348" s="194"/>
      <c r="N348" s="194"/>
      <c r="O348" s="195"/>
      <c r="P348" s="195"/>
      <c r="Q348" s="195"/>
      <c r="R348" s="195"/>
      <c r="S348" s="195"/>
      <c r="T348" s="195"/>
      <c r="U348" s="195"/>
      <c r="V348" s="195"/>
    </row>
    <row r="349" spans="1:22" ht="15" customHeight="1">
      <c r="A349" s="10"/>
      <c r="B349" s="875"/>
      <c r="C349" s="876"/>
      <c r="D349" s="876"/>
      <c r="E349" s="876"/>
      <c r="F349" s="876"/>
      <c r="G349" s="876"/>
      <c r="H349" s="876"/>
      <c r="I349" s="876"/>
      <c r="J349" s="877"/>
      <c r="K349" s="10"/>
      <c r="L349" s="194"/>
      <c r="M349" s="194"/>
      <c r="N349" s="194"/>
      <c r="O349" s="195"/>
      <c r="P349" s="195"/>
      <c r="Q349" s="195"/>
      <c r="R349" s="195"/>
      <c r="S349" s="195"/>
      <c r="T349" s="195"/>
      <c r="U349" s="195"/>
      <c r="V349" s="195"/>
    </row>
    <row r="350" spans="1:22" ht="16.5" customHeight="1" hidden="1">
      <c r="A350" s="10"/>
      <c r="B350" s="111"/>
      <c r="C350" s="113"/>
      <c r="D350" s="113"/>
      <c r="E350" s="113"/>
      <c r="F350" s="113"/>
      <c r="G350" s="113"/>
      <c r="H350" s="113"/>
      <c r="I350" s="113"/>
      <c r="J350" s="111"/>
      <c r="K350" s="10"/>
      <c r="L350" s="194"/>
      <c r="M350" s="194"/>
      <c r="N350" s="194"/>
      <c r="O350" s="195"/>
      <c r="P350" s="195"/>
      <c r="Q350" s="195"/>
      <c r="R350" s="195"/>
      <c r="S350" s="195"/>
      <c r="T350" s="195"/>
      <c r="U350" s="195"/>
      <c r="V350" s="195"/>
    </row>
    <row r="351" spans="1:22" ht="6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94"/>
      <c r="M351" s="194"/>
      <c r="N351" s="194"/>
      <c r="O351" s="195"/>
      <c r="P351" s="195"/>
      <c r="Q351" s="195"/>
      <c r="R351" s="195"/>
      <c r="S351" s="195"/>
      <c r="T351" s="195"/>
      <c r="U351" s="195"/>
      <c r="V351" s="195"/>
    </row>
    <row r="352" spans="1:22" ht="12.75" customHeight="1" thickBot="1">
      <c r="A352" s="11" t="s">
        <v>271</v>
      </c>
      <c r="B352" s="11"/>
      <c r="C352" s="11"/>
      <c r="D352" s="12"/>
      <c r="E352" s="13"/>
      <c r="F352" s="10"/>
      <c r="G352" s="10"/>
      <c r="H352" s="10"/>
      <c r="I352" s="10"/>
      <c r="J352" s="10"/>
      <c r="K352" s="10"/>
      <c r="L352" s="194"/>
      <c r="M352" s="194"/>
      <c r="N352" s="194"/>
      <c r="O352" s="195"/>
      <c r="P352" s="195"/>
      <c r="Q352" s="195"/>
      <c r="R352" s="195"/>
      <c r="S352" s="195"/>
      <c r="T352" s="195"/>
      <c r="U352" s="195"/>
      <c r="V352" s="195"/>
    </row>
    <row r="353" spans="1:22" ht="24" customHeight="1" thickBot="1">
      <c r="A353" s="740" t="s">
        <v>286</v>
      </c>
      <c r="B353" s="741"/>
      <c r="C353" s="741"/>
      <c r="D353" s="741"/>
      <c r="E353" s="741"/>
      <c r="F353" s="741"/>
      <c r="G353" s="741"/>
      <c r="H353" s="741"/>
      <c r="I353" s="741"/>
      <c r="J353" s="741"/>
      <c r="K353" s="742"/>
      <c r="L353" s="194"/>
      <c r="M353" s="194"/>
      <c r="N353" s="194"/>
      <c r="O353" s="195"/>
      <c r="P353" s="195"/>
      <c r="Q353" s="195"/>
      <c r="R353" s="195"/>
      <c r="S353" s="195"/>
      <c r="T353" s="195"/>
      <c r="U353" s="195"/>
      <c r="V353" s="195"/>
    </row>
    <row r="354" spans="1:22" ht="12.75" customHeight="1">
      <c r="A354" s="673" t="s">
        <v>205</v>
      </c>
      <c r="B354" s="820"/>
      <c r="C354" s="820"/>
      <c r="D354" s="820"/>
      <c r="E354" s="820"/>
      <c r="F354" s="820"/>
      <c r="G354" s="820"/>
      <c r="H354" s="820"/>
      <c r="I354" s="820"/>
      <c r="J354" s="820"/>
      <c r="K354" s="820"/>
      <c r="L354" s="194"/>
      <c r="M354" s="194"/>
      <c r="N354" s="194"/>
      <c r="O354" s="195"/>
      <c r="P354" s="195"/>
      <c r="Q354" s="195"/>
      <c r="R354" s="195"/>
      <c r="S354" s="195"/>
      <c r="T354" s="195"/>
      <c r="U354" s="195"/>
      <c r="V354" s="195"/>
    </row>
    <row r="355" spans="1:22" ht="12.75" customHeight="1">
      <c r="A355" s="118" t="s">
        <v>278</v>
      </c>
      <c r="B355" s="118"/>
      <c r="C355" s="118"/>
      <c r="D355" s="10"/>
      <c r="E355" s="10"/>
      <c r="F355" s="10"/>
      <c r="G355" s="10"/>
      <c r="H355" s="1"/>
      <c r="I355" s="1"/>
      <c r="J355" s="1"/>
      <c r="K355" s="1"/>
      <c r="L355" s="194"/>
      <c r="M355" s="194"/>
      <c r="N355" s="194"/>
      <c r="O355" s="195"/>
      <c r="P355" s="195"/>
      <c r="Q355" s="195"/>
      <c r="R355" s="195"/>
      <c r="S355" s="195"/>
      <c r="T355" s="195"/>
      <c r="U355" s="195"/>
      <c r="V355" s="195"/>
    </row>
    <row r="356" spans="1:22" ht="12.75" customHeight="1" hidden="1">
      <c r="A356" s="119"/>
      <c r="B356" s="120"/>
      <c r="C356" s="120" t="s">
        <v>270</v>
      </c>
      <c r="D356" s="16"/>
      <c r="E356" s="1"/>
      <c r="F356" s="1"/>
      <c r="G356" s="1"/>
      <c r="I356" s="1"/>
      <c r="J356" s="1"/>
      <c r="K356" s="1"/>
      <c r="L356" s="194"/>
      <c r="M356" s="194"/>
      <c r="N356" s="194"/>
      <c r="O356" s="195"/>
      <c r="P356" s="195"/>
      <c r="Q356" s="195"/>
      <c r="R356" s="195"/>
      <c r="S356" s="195"/>
      <c r="T356" s="195"/>
      <c r="U356" s="195"/>
      <c r="V356" s="195"/>
    </row>
    <row r="357" spans="1:22" ht="12.75">
      <c r="A357" s="118" t="s">
        <v>210</v>
      </c>
      <c r="B357" s="121">
        <f>+$G$144</f>
        <v>0</v>
      </c>
      <c r="C357" s="118" t="s">
        <v>149</v>
      </c>
      <c r="D357" s="31">
        <v>2006</v>
      </c>
      <c r="E357" s="16"/>
      <c r="F357" s="31">
        <v>2007</v>
      </c>
      <c r="G357" s="16"/>
      <c r="H357" s="31" t="s">
        <v>194</v>
      </c>
      <c r="I357" s="32"/>
      <c r="J357" s="10"/>
      <c r="K357" s="10"/>
      <c r="L357" s="194"/>
      <c r="M357" s="194"/>
      <c r="N357" s="194"/>
      <c r="O357" s="195"/>
      <c r="P357" s="195"/>
      <c r="Q357" s="195"/>
      <c r="R357" s="195"/>
      <c r="S357" s="195"/>
      <c r="T357" s="195"/>
      <c r="U357" s="195"/>
      <c r="V357" s="195"/>
    </row>
    <row r="358" spans="1:22" s="99" customFormat="1" ht="12" customHeight="1">
      <c r="A358" s="118" t="s">
        <v>211</v>
      </c>
      <c r="B358" s="121">
        <f>+$J$144</f>
        <v>0</v>
      </c>
      <c r="C358" s="118" t="s">
        <v>149</v>
      </c>
      <c r="D358" s="29"/>
      <c r="E358" s="30"/>
      <c r="F358" s="33"/>
      <c r="G358" s="30"/>
      <c r="H358" s="31" t="s">
        <v>148</v>
      </c>
      <c r="I358" s="35"/>
      <c r="J358" s="36"/>
      <c r="K358" s="36"/>
      <c r="L358" s="194"/>
      <c r="M358" s="194"/>
      <c r="N358" s="194"/>
      <c r="O358" s="206"/>
      <c r="P358" s="206"/>
      <c r="Q358" s="206"/>
      <c r="R358" s="206"/>
      <c r="S358" s="206"/>
      <c r="T358" s="206"/>
      <c r="U358" s="206"/>
      <c r="V358" s="206"/>
    </row>
    <row r="359" spans="1:22" s="99" customFormat="1" ht="6" customHeight="1">
      <c r="A359" s="34"/>
      <c r="B359" s="34"/>
      <c r="C359" s="34"/>
      <c r="D359" s="34"/>
      <c r="E359" s="34"/>
      <c r="F359" s="34"/>
      <c r="G359" s="34"/>
      <c r="H359" s="34"/>
      <c r="I359" s="35"/>
      <c r="J359" s="36"/>
      <c r="K359" s="36"/>
      <c r="L359" s="194"/>
      <c r="M359" s="194"/>
      <c r="N359" s="194"/>
      <c r="O359" s="206"/>
      <c r="P359" s="206"/>
      <c r="Q359" s="206"/>
      <c r="R359" s="206"/>
      <c r="S359" s="206"/>
      <c r="T359" s="206"/>
      <c r="U359" s="206"/>
      <c r="V359" s="206"/>
    </row>
    <row r="360" spans="1:22" ht="12.75">
      <c r="A360" s="49" t="s">
        <v>63</v>
      </c>
      <c r="B360" s="10"/>
      <c r="C360" s="21"/>
      <c r="D360" s="341"/>
      <c r="E360" s="1" t="s">
        <v>24</v>
      </c>
      <c r="F360" s="341"/>
      <c r="G360" s="1" t="s">
        <v>24</v>
      </c>
      <c r="H360" s="342"/>
      <c r="I360" s="38"/>
      <c r="J360" s="38"/>
      <c r="K360" s="38"/>
      <c r="L360" s="194"/>
      <c r="M360" s="194"/>
      <c r="N360" s="194"/>
      <c r="O360" s="195"/>
      <c r="P360" s="195"/>
      <c r="Q360" s="195"/>
      <c r="R360" s="195"/>
      <c r="S360" s="195"/>
      <c r="T360" s="195"/>
      <c r="U360" s="195"/>
      <c r="V360" s="195"/>
    </row>
    <row r="361" spans="1:22" ht="10.5" customHeight="1">
      <c r="A361" s="49" t="s">
        <v>64</v>
      </c>
      <c r="B361" s="10"/>
      <c r="C361" s="10"/>
      <c r="D361" s="145"/>
      <c r="E361" s="10"/>
      <c r="F361" s="145"/>
      <c r="G361" s="10"/>
      <c r="H361" s="3"/>
      <c r="I361" s="15"/>
      <c r="J361" s="15"/>
      <c r="K361" s="15"/>
      <c r="L361" s="194"/>
      <c r="M361" s="194"/>
      <c r="N361" s="194"/>
      <c r="O361" s="195"/>
      <c r="P361" s="195"/>
      <c r="Q361" s="195"/>
      <c r="R361" s="195"/>
      <c r="S361" s="195"/>
      <c r="T361" s="195"/>
      <c r="U361" s="195"/>
      <c r="V361" s="195"/>
    </row>
    <row r="362" spans="1:22" ht="12.75">
      <c r="A362" s="49" t="s">
        <v>66</v>
      </c>
      <c r="B362" s="50"/>
      <c r="C362" s="21"/>
      <c r="D362" s="184"/>
      <c r="E362" s="1" t="s">
        <v>24</v>
      </c>
      <c r="F362" s="184"/>
      <c r="G362" s="1" t="s">
        <v>24</v>
      </c>
      <c r="H362" s="83"/>
      <c r="I362" s="38"/>
      <c r="J362" s="38"/>
      <c r="K362" s="38"/>
      <c r="L362" s="194"/>
      <c r="M362" s="194"/>
      <c r="N362" s="194"/>
      <c r="O362" s="195"/>
      <c r="P362" s="195"/>
      <c r="Q362" s="195"/>
      <c r="R362" s="195"/>
      <c r="S362" s="195"/>
      <c r="T362" s="195"/>
      <c r="U362" s="195"/>
      <c r="V362" s="195"/>
    </row>
    <row r="363" spans="1:22" ht="12.75">
      <c r="A363" s="49" t="s">
        <v>67</v>
      </c>
      <c r="B363" s="50"/>
      <c r="C363" s="21"/>
      <c r="D363" s="184"/>
      <c r="E363" s="1" t="s">
        <v>24</v>
      </c>
      <c r="F363" s="184"/>
      <c r="G363" s="1" t="s">
        <v>24</v>
      </c>
      <c r="H363" s="83"/>
      <c r="I363" s="38"/>
      <c r="J363" s="38"/>
      <c r="K363" s="38"/>
      <c r="L363" s="194"/>
      <c r="M363" s="194"/>
      <c r="N363" s="194"/>
      <c r="O363" s="195"/>
      <c r="P363" s="195"/>
      <c r="Q363" s="195"/>
      <c r="R363" s="195"/>
      <c r="S363" s="195"/>
      <c r="T363" s="195"/>
      <c r="U363" s="195"/>
      <c r="V363" s="195"/>
    </row>
    <row r="364" spans="1:22" ht="6" customHeight="1" hidden="1">
      <c r="A364" s="1"/>
      <c r="B364" s="10"/>
      <c r="C364" s="1"/>
      <c r="D364" s="1"/>
      <c r="E364" s="1"/>
      <c r="F364" s="1"/>
      <c r="G364" s="1"/>
      <c r="H364" s="1"/>
      <c r="I364" s="3"/>
      <c r="J364" s="15"/>
      <c r="K364" s="15"/>
      <c r="L364" s="194"/>
      <c r="M364" s="194"/>
      <c r="N364" s="194"/>
      <c r="O364" s="195"/>
      <c r="P364" s="195"/>
      <c r="Q364" s="195"/>
      <c r="R364" s="195"/>
      <c r="S364" s="195"/>
      <c r="T364" s="195"/>
      <c r="U364" s="195"/>
      <c r="V364" s="195"/>
    </row>
    <row r="365" spans="1:22" ht="12.75">
      <c r="A365" s="10"/>
      <c r="B365" s="10"/>
      <c r="C365" s="23" t="s">
        <v>65</v>
      </c>
      <c r="D365" s="16">
        <f>D360+D362+D363</f>
        <v>0</v>
      </c>
      <c r="E365" s="24" t="s">
        <v>24</v>
      </c>
      <c r="F365" s="16">
        <f>F360+F362+F363</f>
        <v>0</v>
      </c>
      <c r="G365" s="24" t="s">
        <v>24</v>
      </c>
      <c r="H365" s="1"/>
      <c r="I365" s="3"/>
      <c r="J365" s="15"/>
      <c r="K365" s="15"/>
      <c r="L365" s="194"/>
      <c r="M365" s="194"/>
      <c r="N365" s="194"/>
      <c r="O365" s="195"/>
      <c r="P365" s="195"/>
      <c r="Q365" s="195"/>
      <c r="R365" s="195"/>
      <c r="S365" s="195"/>
      <c r="T365" s="195"/>
      <c r="U365" s="195"/>
      <c r="V365" s="195"/>
    </row>
    <row r="366" spans="1:22" ht="3.75" customHeight="1">
      <c r="A366" s="10"/>
      <c r="B366" s="10"/>
      <c r="C366" s="10"/>
      <c r="D366" s="10"/>
      <c r="E366" s="10"/>
      <c r="F366" s="10"/>
      <c r="G366" s="10"/>
      <c r="H366" s="10"/>
      <c r="I366" s="15"/>
      <c r="J366" s="15"/>
      <c r="K366" s="15"/>
      <c r="L366" s="194"/>
      <c r="M366" s="194"/>
      <c r="N366" s="194"/>
      <c r="O366" s="195"/>
      <c r="P366" s="195"/>
      <c r="Q366" s="195"/>
      <c r="R366" s="195"/>
      <c r="S366" s="195"/>
      <c r="T366" s="195"/>
      <c r="U366" s="195"/>
      <c r="V366" s="195"/>
    </row>
    <row r="367" spans="1:22" ht="12" customHeight="1">
      <c r="A367" s="1"/>
      <c r="B367" s="803" t="s">
        <v>277</v>
      </c>
      <c r="C367" s="923"/>
      <c r="D367" s="923"/>
      <c r="E367" s="923"/>
      <c r="F367" s="923"/>
      <c r="G367" s="923"/>
      <c r="H367" s="923"/>
      <c r="I367" s="923"/>
      <c r="J367" s="923"/>
      <c r="K367" s="10"/>
      <c r="L367" s="194"/>
      <c r="M367" s="194"/>
      <c r="N367" s="194"/>
      <c r="O367" s="195"/>
      <c r="P367" s="195"/>
      <c r="Q367" s="195"/>
      <c r="R367" s="195"/>
      <c r="S367" s="195"/>
      <c r="T367" s="195"/>
      <c r="U367" s="195"/>
      <c r="V367" s="195"/>
    </row>
    <row r="368" spans="1:22" ht="12" customHeight="1">
      <c r="A368" s="10"/>
      <c r="B368" s="924"/>
      <c r="C368" s="924"/>
      <c r="D368" s="924"/>
      <c r="E368" s="924"/>
      <c r="F368" s="924"/>
      <c r="G368" s="924"/>
      <c r="H368" s="924"/>
      <c r="I368" s="924"/>
      <c r="J368" s="924"/>
      <c r="K368" s="15"/>
      <c r="L368" s="194"/>
      <c r="M368" s="194"/>
      <c r="N368" s="194"/>
      <c r="O368" s="195"/>
      <c r="P368" s="195"/>
      <c r="Q368" s="195"/>
      <c r="R368" s="195"/>
      <c r="S368" s="195"/>
      <c r="T368" s="195"/>
      <c r="U368" s="195"/>
      <c r="V368" s="195"/>
    </row>
    <row r="369" spans="1:22" ht="15" customHeight="1">
      <c r="A369" s="10"/>
      <c r="B369" s="825"/>
      <c r="C369" s="826"/>
      <c r="D369" s="826"/>
      <c r="E369" s="826"/>
      <c r="F369" s="826"/>
      <c r="G369" s="826"/>
      <c r="H369" s="826"/>
      <c r="I369" s="826"/>
      <c r="J369" s="827"/>
      <c r="K369" s="287"/>
      <c r="L369" s="194"/>
      <c r="M369" s="194"/>
      <c r="N369" s="194"/>
      <c r="O369" s="195"/>
      <c r="P369" s="195"/>
      <c r="Q369" s="195"/>
      <c r="R369" s="195"/>
      <c r="S369" s="195"/>
      <c r="T369" s="195"/>
      <c r="U369" s="195"/>
      <c r="V369" s="195"/>
    </row>
    <row r="370" spans="1:22" ht="15" customHeight="1" hidden="1">
      <c r="A370" s="10"/>
      <c r="B370" s="828"/>
      <c r="C370" s="829"/>
      <c r="D370" s="829"/>
      <c r="E370" s="829"/>
      <c r="F370" s="829"/>
      <c r="G370" s="829"/>
      <c r="H370" s="829"/>
      <c r="I370" s="829"/>
      <c r="J370" s="830"/>
      <c r="K370" s="287"/>
      <c r="L370" s="194"/>
      <c r="M370" s="194"/>
      <c r="N370" s="194"/>
      <c r="O370" s="195"/>
      <c r="P370" s="195"/>
      <c r="Q370" s="195"/>
      <c r="R370" s="195"/>
      <c r="S370" s="195"/>
      <c r="T370" s="195"/>
      <c r="U370" s="195"/>
      <c r="V370" s="195"/>
    </row>
    <row r="371" spans="1:22" ht="15" customHeight="1" hidden="1">
      <c r="A371" s="10"/>
      <c r="B371" s="828"/>
      <c r="C371" s="829"/>
      <c r="D371" s="829"/>
      <c r="E371" s="829"/>
      <c r="F371" s="829"/>
      <c r="G371" s="829"/>
      <c r="H371" s="829"/>
      <c r="I371" s="829"/>
      <c r="J371" s="830"/>
      <c r="K371" s="287"/>
      <c r="L371" s="194"/>
      <c r="M371" s="194"/>
      <c r="N371" s="194"/>
      <c r="O371" s="195"/>
      <c r="P371" s="195"/>
      <c r="Q371" s="195"/>
      <c r="R371" s="195"/>
      <c r="S371" s="195"/>
      <c r="T371" s="195"/>
      <c r="U371" s="195"/>
      <c r="V371" s="195"/>
    </row>
    <row r="372" spans="1:22" ht="15" customHeight="1" hidden="1">
      <c r="A372" s="10"/>
      <c r="B372" s="828"/>
      <c r="C372" s="829"/>
      <c r="D372" s="829"/>
      <c r="E372" s="829"/>
      <c r="F372" s="829"/>
      <c r="G372" s="829"/>
      <c r="H372" s="829"/>
      <c r="I372" s="829"/>
      <c r="J372" s="830"/>
      <c r="K372" s="287"/>
      <c r="L372" s="194"/>
      <c r="M372" s="194"/>
      <c r="N372" s="194"/>
      <c r="O372" s="195"/>
      <c r="P372" s="195"/>
      <c r="Q372" s="195"/>
      <c r="R372" s="195"/>
      <c r="S372" s="195"/>
      <c r="T372" s="195"/>
      <c r="U372" s="195"/>
      <c r="V372" s="195"/>
    </row>
    <row r="373" spans="1:22" ht="15" customHeight="1" hidden="1">
      <c r="A373" s="10"/>
      <c r="B373" s="828"/>
      <c r="C373" s="829"/>
      <c r="D373" s="829"/>
      <c r="E373" s="829"/>
      <c r="F373" s="829"/>
      <c r="G373" s="829"/>
      <c r="H373" s="829"/>
      <c r="I373" s="829"/>
      <c r="J373" s="830"/>
      <c r="K373" s="287"/>
      <c r="L373" s="194"/>
      <c r="M373" s="194"/>
      <c r="N373" s="194"/>
      <c r="O373" s="195"/>
      <c r="P373" s="195"/>
      <c r="Q373" s="195"/>
      <c r="R373" s="195"/>
      <c r="S373" s="195"/>
      <c r="T373" s="195"/>
      <c r="U373" s="195"/>
      <c r="V373" s="195"/>
    </row>
    <row r="374" spans="1:22" ht="15" customHeight="1">
      <c r="A374" s="10"/>
      <c r="B374" s="831"/>
      <c r="C374" s="832"/>
      <c r="D374" s="832"/>
      <c r="E374" s="832"/>
      <c r="F374" s="832"/>
      <c r="G374" s="832"/>
      <c r="H374" s="832"/>
      <c r="I374" s="832"/>
      <c r="J374" s="833"/>
      <c r="K374" s="287"/>
      <c r="L374" s="194"/>
      <c r="M374" s="194"/>
      <c r="N374" s="194"/>
      <c r="O374" s="195"/>
      <c r="P374" s="195"/>
      <c r="Q374" s="195"/>
      <c r="R374" s="195"/>
      <c r="S374" s="195"/>
      <c r="T374" s="195"/>
      <c r="U374" s="195"/>
      <c r="V374" s="195"/>
    </row>
    <row r="375" spans="1:22" ht="6" customHeight="1" hidden="1">
      <c r="A375" s="232"/>
      <c r="B375" s="232"/>
      <c r="C375" s="232"/>
      <c r="D375" s="232"/>
      <c r="E375" s="232"/>
      <c r="F375" s="232"/>
      <c r="G375" s="232"/>
      <c r="H375" s="232"/>
      <c r="I375" s="232"/>
      <c r="J375" s="232"/>
      <c r="K375" s="232"/>
      <c r="L375" s="194"/>
      <c r="M375" s="194"/>
      <c r="N375" s="194"/>
      <c r="O375" s="195"/>
      <c r="P375" s="195"/>
      <c r="Q375" s="195"/>
      <c r="R375" s="195"/>
      <c r="S375" s="195"/>
      <c r="T375" s="195"/>
      <c r="U375" s="195"/>
      <c r="V375" s="195"/>
    </row>
    <row r="376" spans="1:22" ht="6" customHeight="1" hidden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94"/>
      <c r="M376" s="194"/>
      <c r="N376" s="194"/>
      <c r="O376" s="195"/>
      <c r="P376" s="195"/>
      <c r="Q376" s="195"/>
      <c r="R376" s="195"/>
      <c r="S376" s="195"/>
      <c r="T376" s="195"/>
      <c r="U376" s="195"/>
      <c r="V376" s="195"/>
    </row>
    <row r="377" spans="1:22" ht="12.75">
      <c r="A377" s="11" t="s">
        <v>252</v>
      </c>
      <c r="B377" s="13"/>
      <c r="C377" s="13"/>
      <c r="D377" s="10"/>
      <c r="E377" s="10"/>
      <c r="F377" s="10"/>
      <c r="G377" s="10"/>
      <c r="H377" s="10"/>
      <c r="I377" s="10"/>
      <c r="J377" s="10"/>
      <c r="K377" s="10"/>
      <c r="L377" s="195"/>
      <c r="M377" s="195"/>
      <c r="N377" s="195"/>
      <c r="O377" s="211"/>
      <c r="P377" s="211"/>
      <c r="Q377" s="211"/>
      <c r="R377" s="211"/>
      <c r="S377" s="211"/>
      <c r="T377" s="211"/>
      <c r="U377" s="211"/>
      <c r="V377" s="211"/>
    </row>
    <row r="378" spans="1:22" ht="13.5" thickBot="1">
      <c r="A378" s="158" t="s">
        <v>212</v>
      </c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95"/>
      <c r="M378" s="195"/>
      <c r="N378" s="195"/>
      <c r="O378" s="211"/>
      <c r="P378" s="211"/>
      <c r="Q378" s="211"/>
      <c r="R378" s="211"/>
      <c r="S378" s="211"/>
      <c r="T378" s="211"/>
      <c r="U378" s="211"/>
      <c r="V378" s="211"/>
    </row>
    <row r="379" spans="1:22" ht="6" customHeight="1">
      <c r="A379" s="158"/>
      <c r="B379" s="10"/>
      <c r="C379" s="10"/>
      <c r="D379" s="10"/>
      <c r="E379" s="10"/>
      <c r="F379" s="10"/>
      <c r="G379" s="10"/>
      <c r="H379" s="10"/>
      <c r="I379" s="10"/>
      <c r="J379" s="744" t="s">
        <v>237</v>
      </c>
      <c r="K379" s="745"/>
      <c r="L379" s="195"/>
      <c r="M379" s="195"/>
      <c r="N379" s="195"/>
      <c r="O379" s="211"/>
      <c r="P379" s="211"/>
      <c r="Q379" s="211"/>
      <c r="R379" s="211"/>
      <c r="S379" s="211"/>
      <c r="T379" s="211"/>
      <c r="U379" s="211"/>
      <c r="V379" s="211"/>
    </row>
    <row r="380" spans="1:22" ht="12.75" customHeight="1">
      <c r="A380" s="158" t="s">
        <v>80</v>
      </c>
      <c r="B380" s="10"/>
      <c r="C380" s="10"/>
      <c r="D380" s="10"/>
      <c r="E380" s="10"/>
      <c r="F380" s="10"/>
      <c r="G380" s="10"/>
      <c r="H380" s="10"/>
      <c r="I380" s="10"/>
      <c r="J380" s="746"/>
      <c r="K380" s="747"/>
      <c r="L380" s="195"/>
      <c r="M380" s="195"/>
      <c r="N380" s="195"/>
      <c r="O380" s="211"/>
      <c r="P380" s="211"/>
      <c r="Q380" s="211"/>
      <c r="R380" s="211"/>
      <c r="S380" s="211"/>
      <c r="T380" s="211"/>
      <c r="U380" s="211"/>
      <c r="V380" s="211"/>
    </row>
    <row r="381" spans="1:22" ht="12.75">
      <c r="A381" s="158" t="s">
        <v>81</v>
      </c>
      <c r="B381" s="10"/>
      <c r="C381" s="10"/>
      <c r="D381" s="10"/>
      <c r="E381" s="10"/>
      <c r="F381" s="10"/>
      <c r="G381" s="10"/>
      <c r="H381" s="10"/>
      <c r="I381" s="10"/>
      <c r="J381" s="746"/>
      <c r="K381" s="747"/>
      <c r="L381" s="195"/>
      <c r="M381" s="195"/>
      <c r="N381" s="195"/>
      <c r="O381" s="211"/>
      <c r="P381" s="211"/>
      <c r="Q381" s="211"/>
      <c r="R381" s="211"/>
      <c r="S381" s="211"/>
      <c r="T381" s="211"/>
      <c r="U381" s="211"/>
      <c r="V381" s="211"/>
    </row>
    <row r="382" spans="1:22" ht="11.25" customHeight="1" thickBot="1">
      <c r="A382" s="10"/>
      <c r="B382" s="10"/>
      <c r="C382" s="10"/>
      <c r="D382" s="10"/>
      <c r="E382" s="10"/>
      <c r="F382" s="10"/>
      <c r="G382" s="10"/>
      <c r="H382" s="10"/>
      <c r="I382" s="10"/>
      <c r="J382" s="746"/>
      <c r="K382" s="749"/>
      <c r="L382" s="195"/>
      <c r="M382" s="195"/>
      <c r="N382" s="195"/>
      <c r="O382" s="211"/>
      <c r="P382" s="211"/>
      <c r="Q382" s="211"/>
      <c r="R382" s="211"/>
      <c r="S382" s="211"/>
      <c r="T382" s="211"/>
      <c r="U382" s="211"/>
      <c r="V382" s="211"/>
    </row>
    <row r="383" spans="1:22" s="103" customFormat="1" ht="12.75" customHeight="1">
      <c r="A383" s="603"/>
      <c r="B383" s="603"/>
      <c r="C383" s="848" t="s">
        <v>150</v>
      </c>
      <c r="D383" s="848"/>
      <c r="E383" s="848" t="s">
        <v>151</v>
      </c>
      <c r="F383" s="848"/>
      <c r="G383" s="848" t="s">
        <v>152</v>
      </c>
      <c r="H383" s="848"/>
      <c r="I383" s="697" t="s">
        <v>217</v>
      </c>
      <c r="J383" s="698"/>
      <c r="K383" s="269"/>
      <c r="L383" s="210"/>
      <c r="M383" s="210"/>
      <c r="N383" s="210"/>
      <c r="O383" s="212"/>
      <c r="P383" s="212"/>
      <c r="Q383" s="212"/>
      <c r="R383" s="212"/>
      <c r="S383" s="212"/>
      <c r="T383" s="212"/>
      <c r="U383" s="212"/>
      <c r="V383" s="212"/>
    </row>
    <row r="384" spans="1:22" s="103" customFormat="1" ht="12.75" customHeight="1">
      <c r="A384" s="4"/>
      <c r="B384" s="4"/>
      <c r="C384" s="592" t="s">
        <v>267</v>
      </c>
      <c r="D384" s="592"/>
      <c r="E384" s="592"/>
      <c r="F384" s="592"/>
      <c r="G384" s="592"/>
      <c r="H384" s="592"/>
      <c r="I384" s="699"/>
      <c r="J384" s="700"/>
      <c r="K384" s="269"/>
      <c r="L384" s="210"/>
      <c r="M384" s="210"/>
      <c r="N384" s="210"/>
      <c r="O384" s="212"/>
      <c r="P384" s="212"/>
      <c r="Q384" s="212"/>
      <c r="R384" s="212"/>
      <c r="S384" s="212"/>
      <c r="T384" s="212"/>
      <c r="U384" s="212"/>
      <c r="V384" s="212"/>
    </row>
    <row r="385" spans="1:22" s="103" customFormat="1" ht="6" customHeight="1">
      <c r="A385" s="123"/>
      <c r="B385" s="823">
        <v>2006</v>
      </c>
      <c r="C385" s="764"/>
      <c r="D385" s="767"/>
      <c r="E385" s="764"/>
      <c r="F385" s="767"/>
      <c r="G385" s="764"/>
      <c r="H385" s="767"/>
      <c r="I385" s="701"/>
      <c r="J385" s="702"/>
      <c r="K385" s="269"/>
      <c r="L385" s="210"/>
      <c r="M385" s="210"/>
      <c r="N385" s="210"/>
      <c r="O385" s="212"/>
      <c r="P385" s="212"/>
      <c r="Q385" s="212"/>
      <c r="R385" s="212"/>
      <c r="S385" s="212"/>
      <c r="T385" s="212"/>
      <c r="U385" s="212"/>
      <c r="V385" s="212"/>
    </row>
    <row r="386" spans="1:22" s="103" customFormat="1" ht="6" customHeight="1">
      <c r="A386" s="123"/>
      <c r="B386" s="824"/>
      <c r="C386" s="767"/>
      <c r="D386" s="767"/>
      <c r="E386" s="767"/>
      <c r="F386" s="767"/>
      <c r="G386" s="767"/>
      <c r="H386" s="767"/>
      <c r="I386" s="701"/>
      <c r="J386" s="702"/>
      <c r="K386" s="269"/>
      <c r="L386" s="210"/>
      <c r="M386" s="210"/>
      <c r="N386" s="210"/>
      <c r="O386" s="212"/>
      <c r="P386" s="212"/>
      <c r="Q386" s="212"/>
      <c r="R386" s="212"/>
      <c r="S386" s="212"/>
      <c r="T386" s="212"/>
      <c r="U386" s="212"/>
      <c r="V386" s="212"/>
    </row>
    <row r="387" spans="1:22" s="103" customFormat="1" ht="6" customHeight="1">
      <c r="A387" s="124"/>
      <c r="B387" s="823">
        <v>2007</v>
      </c>
      <c r="C387" s="764"/>
      <c r="D387" s="764"/>
      <c r="E387" s="764"/>
      <c r="F387" s="764"/>
      <c r="G387" s="764"/>
      <c r="H387" s="764"/>
      <c r="I387" s="701"/>
      <c r="J387" s="702"/>
      <c r="K387" s="233"/>
      <c r="L387" s="210"/>
      <c r="M387" s="210"/>
      <c r="N387" s="210"/>
      <c r="O387" s="212"/>
      <c r="P387" s="212"/>
      <c r="Q387" s="212"/>
      <c r="R387" s="212"/>
      <c r="S387" s="212"/>
      <c r="T387" s="212"/>
      <c r="U387" s="212"/>
      <c r="V387" s="212"/>
    </row>
    <row r="388" spans="1:22" s="103" customFormat="1" ht="6" customHeight="1">
      <c r="A388" s="124"/>
      <c r="B388" s="824"/>
      <c r="C388" s="767"/>
      <c r="D388" s="767"/>
      <c r="E388" s="767"/>
      <c r="F388" s="767"/>
      <c r="G388" s="767"/>
      <c r="H388" s="767"/>
      <c r="I388" s="701"/>
      <c r="J388" s="702"/>
      <c r="K388" s="233"/>
      <c r="L388" s="210"/>
      <c r="M388" s="210"/>
      <c r="N388" s="210"/>
      <c r="O388" s="212"/>
      <c r="P388" s="212"/>
      <c r="Q388" s="212"/>
      <c r="R388" s="212"/>
      <c r="S388" s="212"/>
      <c r="T388" s="212"/>
      <c r="U388" s="212"/>
      <c r="V388" s="212"/>
    </row>
    <row r="389" spans="1:22" s="103" customFormat="1" ht="6" customHeight="1">
      <c r="A389" s="920" t="s">
        <v>213</v>
      </c>
      <c r="B389" s="921"/>
      <c r="C389" s="659"/>
      <c r="D389" s="659"/>
      <c r="E389" s="659"/>
      <c r="F389" s="659"/>
      <c r="G389" s="659"/>
      <c r="H389" s="659"/>
      <c r="I389" s="701"/>
      <c r="J389" s="702"/>
      <c r="K389" s="233"/>
      <c r="L389" s="210"/>
      <c r="M389" s="210"/>
      <c r="N389" s="210"/>
      <c r="O389" s="212"/>
      <c r="P389" s="212"/>
      <c r="Q389" s="212"/>
      <c r="R389" s="212"/>
      <c r="S389" s="212"/>
      <c r="T389" s="212"/>
      <c r="U389" s="212"/>
      <c r="V389" s="212"/>
    </row>
    <row r="390" spans="1:22" s="103" customFormat="1" ht="6" customHeight="1">
      <c r="A390" s="922"/>
      <c r="B390" s="921"/>
      <c r="C390" s="659"/>
      <c r="D390" s="659"/>
      <c r="E390" s="659"/>
      <c r="F390" s="659"/>
      <c r="G390" s="659"/>
      <c r="H390" s="659"/>
      <c r="I390" s="701"/>
      <c r="J390" s="702"/>
      <c r="K390" s="233"/>
      <c r="L390" s="210"/>
      <c r="M390" s="210"/>
      <c r="N390" s="210"/>
      <c r="O390" s="212"/>
      <c r="P390" s="212"/>
      <c r="Q390" s="212"/>
      <c r="R390" s="212"/>
      <c r="S390" s="212"/>
      <c r="T390" s="212"/>
      <c r="U390" s="212"/>
      <c r="V390" s="212"/>
    </row>
    <row r="391" spans="1:22" s="103" customFormat="1" ht="28.5" customHeight="1">
      <c r="A391" s="17"/>
      <c r="B391" s="114"/>
      <c r="C391" s="112"/>
      <c r="D391" s="112"/>
      <c r="E391" s="112"/>
      <c r="F391" s="821" t="s">
        <v>218</v>
      </c>
      <c r="G391" s="822"/>
      <c r="H391" s="806"/>
      <c r="I391" s="807"/>
      <c r="J391" s="808"/>
      <c r="K391" s="809"/>
      <c r="L391" s="210"/>
      <c r="M391" s="210"/>
      <c r="N391" s="210"/>
      <c r="O391" s="212"/>
      <c r="P391" s="212"/>
      <c r="Q391" s="212"/>
      <c r="R391" s="212"/>
      <c r="S391" s="212"/>
      <c r="T391" s="212"/>
      <c r="U391" s="212"/>
      <c r="V391" s="212"/>
    </row>
    <row r="392" spans="1:22" s="103" customFormat="1" ht="12.7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233"/>
      <c r="K392" s="233"/>
      <c r="L392" s="210"/>
      <c r="M392" s="210"/>
      <c r="N392" s="210"/>
      <c r="O392" s="212"/>
      <c r="P392" s="212"/>
      <c r="Q392" s="212"/>
      <c r="R392" s="212"/>
      <c r="S392" s="212"/>
      <c r="T392" s="212"/>
      <c r="U392" s="212"/>
      <c r="V392" s="212"/>
    </row>
    <row r="393" spans="1:22" s="103" customFormat="1" ht="36" customHeight="1">
      <c r="A393" s="629"/>
      <c r="B393" s="766"/>
      <c r="C393" s="811" t="s">
        <v>236</v>
      </c>
      <c r="D393" s="812"/>
      <c r="E393" s="811" t="s">
        <v>233</v>
      </c>
      <c r="F393" s="812"/>
      <c r="G393" s="811" t="s">
        <v>234</v>
      </c>
      <c r="H393" s="812"/>
      <c r="I393" s="703" t="s">
        <v>217</v>
      </c>
      <c r="J393" s="704"/>
      <c r="L393" s="210"/>
      <c r="M393" s="210"/>
      <c r="N393" s="210"/>
      <c r="O393" s="212"/>
      <c r="P393" s="212"/>
      <c r="Q393" s="212"/>
      <c r="R393" s="212"/>
      <c r="S393" s="212"/>
      <c r="T393" s="212"/>
      <c r="U393" s="212"/>
      <c r="V393" s="212"/>
    </row>
    <row r="394" spans="1:22" s="103" customFormat="1" ht="12.75" customHeight="1">
      <c r="A394" s="345"/>
      <c r="B394" s="345" t="s">
        <v>219</v>
      </c>
      <c r="C394" s="764"/>
      <c r="D394" s="764"/>
      <c r="E394" s="764"/>
      <c r="F394" s="764"/>
      <c r="G394" s="764"/>
      <c r="H394" s="764"/>
      <c r="I394" s="705"/>
      <c r="J394" s="700"/>
      <c r="K394" s="4"/>
      <c r="L394" s="210"/>
      <c r="M394" s="210"/>
      <c r="N394" s="210"/>
      <c r="O394" s="212"/>
      <c r="P394" s="212"/>
      <c r="Q394" s="212"/>
      <c r="R394" s="212"/>
      <c r="S394" s="212"/>
      <c r="T394" s="212"/>
      <c r="U394" s="212"/>
      <c r="V394" s="212"/>
    </row>
    <row r="395" spans="1:22" s="103" customFormat="1" ht="12.75" customHeight="1">
      <c r="A395" s="908" t="s">
        <v>220</v>
      </c>
      <c r="B395" s="909"/>
      <c r="C395" s="764"/>
      <c r="D395" s="764"/>
      <c r="E395" s="764"/>
      <c r="F395" s="764"/>
      <c r="G395" s="764"/>
      <c r="H395" s="764"/>
      <c r="I395" s="701"/>
      <c r="J395" s="700"/>
      <c r="L395" s="210"/>
      <c r="M395" s="210"/>
      <c r="N395" s="210"/>
      <c r="O395" s="212"/>
      <c r="P395" s="212"/>
      <c r="Q395" s="212"/>
      <c r="R395" s="212"/>
      <c r="S395" s="212"/>
      <c r="T395" s="212"/>
      <c r="U395" s="212"/>
      <c r="V395" s="212"/>
    </row>
    <row r="396" spans="1:22" s="103" customFormat="1" ht="12.75" customHeight="1">
      <c r="A396" s="908" t="s">
        <v>221</v>
      </c>
      <c r="B396" s="909"/>
      <c r="C396" s="764"/>
      <c r="D396" s="764"/>
      <c r="E396" s="764"/>
      <c r="F396" s="764"/>
      <c r="G396" s="764"/>
      <c r="H396" s="764"/>
      <c r="I396" s="701"/>
      <c r="J396" s="702"/>
      <c r="K396" s="234"/>
      <c r="L396" s="210"/>
      <c r="M396" s="210"/>
      <c r="N396" s="210"/>
      <c r="O396" s="212"/>
      <c r="P396" s="212"/>
      <c r="Q396" s="212"/>
      <c r="R396" s="212"/>
      <c r="S396" s="212"/>
      <c r="T396" s="212"/>
      <c r="U396" s="212"/>
      <c r="V396" s="212"/>
    </row>
    <row r="397" spans="1:22" s="103" customFormat="1" ht="12.75" customHeight="1">
      <c r="A397" s="908" t="s">
        <v>217</v>
      </c>
      <c r="B397" s="909"/>
      <c r="C397" s="764"/>
      <c r="D397" s="764"/>
      <c r="E397" s="764"/>
      <c r="F397" s="764"/>
      <c r="G397" s="764"/>
      <c r="H397" s="764"/>
      <c r="I397" s="701"/>
      <c r="J397" s="702"/>
      <c r="K397" s="234"/>
      <c r="L397" s="210"/>
      <c r="M397" s="210"/>
      <c r="N397" s="210"/>
      <c r="O397" s="212"/>
      <c r="P397" s="212"/>
      <c r="Q397" s="212"/>
      <c r="R397" s="212"/>
      <c r="S397" s="212"/>
      <c r="T397" s="212"/>
      <c r="U397" s="212"/>
      <c r="V397" s="212"/>
    </row>
    <row r="398" spans="1:22" s="103" customFormat="1" ht="12.75" customHeight="1" hidden="1">
      <c r="A398" s="910"/>
      <c r="B398" s="910"/>
      <c r="C398" s="765"/>
      <c r="D398" s="765"/>
      <c r="E398" s="765"/>
      <c r="F398" s="765"/>
      <c r="G398" s="765"/>
      <c r="H398" s="765"/>
      <c r="I398" s="258"/>
      <c r="J398" s="258"/>
      <c r="K398" s="234"/>
      <c r="L398" s="210"/>
      <c r="M398" s="210"/>
      <c r="N398" s="210"/>
      <c r="O398" s="212"/>
      <c r="P398" s="212"/>
      <c r="Q398" s="212"/>
      <c r="R398" s="212"/>
      <c r="S398" s="212"/>
      <c r="T398" s="212"/>
      <c r="U398" s="212"/>
      <c r="V398" s="212"/>
    </row>
    <row r="399" spans="1:22" s="103" customFormat="1" ht="12.75" customHeight="1" hidden="1">
      <c r="A399" s="910"/>
      <c r="B399" s="910"/>
      <c r="C399" s="765"/>
      <c r="D399" s="765"/>
      <c r="E399" s="765"/>
      <c r="F399" s="765"/>
      <c r="G399" s="765"/>
      <c r="H399" s="765"/>
      <c r="I399" s="258"/>
      <c r="J399" s="258"/>
      <c r="K399" s="234"/>
      <c r="L399" s="210"/>
      <c r="M399" s="210"/>
      <c r="N399" s="210"/>
      <c r="O399" s="212"/>
      <c r="P399" s="212"/>
      <c r="Q399" s="212"/>
      <c r="R399" s="212"/>
      <c r="S399" s="212"/>
      <c r="T399" s="212"/>
      <c r="U399" s="212"/>
      <c r="V399" s="212"/>
    </row>
    <row r="400" spans="1:22" s="103" customFormat="1" ht="12.75" customHeight="1" hidden="1">
      <c r="A400" s="256"/>
      <c r="B400" s="256"/>
      <c r="C400" s="257"/>
      <c r="D400" s="257"/>
      <c r="E400" s="257"/>
      <c r="F400" s="257"/>
      <c r="G400" s="257"/>
      <c r="H400" s="257"/>
      <c r="I400" s="258"/>
      <c r="J400" s="258"/>
      <c r="K400" s="234"/>
      <c r="L400" s="210"/>
      <c r="M400" s="210"/>
      <c r="N400" s="210"/>
      <c r="O400" s="212"/>
      <c r="P400" s="212"/>
      <c r="Q400" s="212"/>
      <c r="R400" s="212"/>
      <c r="S400" s="212"/>
      <c r="T400" s="212"/>
      <c r="U400" s="212"/>
      <c r="V400" s="212"/>
    </row>
    <row r="401" spans="1:22" s="103" customFormat="1" ht="12.75" customHeight="1" hidden="1">
      <c r="A401" s="256"/>
      <c r="B401" s="256"/>
      <c r="C401" s="765"/>
      <c r="D401" s="765"/>
      <c r="E401" s="765"/>
      <c r="F401" s="765"/>
      <c r="G401" s="765"/>
      <c r="H401" s="765"/>
      <c r="I401" s="258"/>
      <c r="J401" s="258"/>
      <c r="K401" s="234"/>
      <c r="L401" s="210"/>
      <c r="M401" s="210"/>
      <c r="N401" s="210"/>
      <c r="O401" s="212"/>
      <c r="P401" s="212"/>
      <c r="Q401" s="212"/>
      <c r="R401" s="212"/>
      <c r="S401" s="212"/>
      <c r="T401" s="212"/>
      <c r="U401" s="212"/>
      <c r="V401" s="212"/>
    </row>
    <row r="402" spans="1:22" s="103" customFormat="1" ht="12.75" customHeight="1" hidden="1">
      <c r="A402" s="256"/>
      <c r="B402" s="256"/>
      <c r="C402" s="257"/>
      <c r="D402" s="257"/>
      <c r="E402" s="257"/>
      <c r="F402" s="257"/>
      <c r="G402" s="257"/>
      <c r="H402" s="257"/>
      <c r="I402" s="258"/>
      <c r="J402" s="258"/>
      <c r="K402" s="234"/>
      <c r="L402" s="210"/>
      <c r="M402" s="210"/>
      <c r="N402" s="210"/>
      <c r="O402" s="212"/>
      <c r="P402" s="212"/>
      <c r="Q402" s="212"/>
      <c r="R402" s="212"/>
      <c r="S402" s="212"/>
      <c r="T402" s="212"/>
      <c r="U402" s="212"/>
      <c r="V402" s="212"/>
    </row>
    <row r="403" spans="1:22" s="103" customFormat="1" ht="12.75" customHeight="1" hidden="1">
      <c r="A403" s="256"/>
      <c r="B403" s="256"/>
      <c r="C403" s="257"/>
      <c r="D403" s="257"/>
      <c r="E403" s="257"/>
      <c r="F403" s="257"/>
      <c r="G403" s="257"/>
      <c r="H403" s="257"/>
      <c r="I403" s="258"/>
      <c r="J403" s="258"/>
      <c r="K403" s="234"/>
      <c r="L403" s="210"/>
      <c r="M403" s="210"/>
      <c r="N403" s="210"/>
      <c r="O403" s="212"/>
      <c r="P403" s="212"/>
      <c r="Q403" s="212"/>
      <c r="R403" s="212"/>
      <c r="S403" s="212"/>
      <c r="T403" s="212"/>
      <c r="U403" s="212"/>
      <c r="V403" s="212"/>
    </row>
    <row r="404" spans="1:22" s="103" customFormat="1" ht="12.75" customHeight="1" hidden="1">
      <c r="A404" s="256"/>
      <c r="B404" s="256"/>
      <c r="C404" s="257"/>
      <c r="D404" s="257"/>
      <c r="E404" s="765"/>
      <c r="F404" s="765"/>
      <c r="G404" s="765"/>
      <c r="H404" s="765"/>
      <c r="I404" s="258"/>
      <c r="J404" s="258"/>
      <c r="K404" s="234"/>
      <c r="L404" s="210"/>
      <c r="M404" s="210"/>
      <c r="N404" s="210"/>
      <c r="O404" s="212"/>
      <c r="P404" s="212"/>
      <c r="Q404" s="212"/>
      <c r="R404" s="212"/>
      <c r="S404" s="212"/>
      <c r="T404" s="212"/>
      <c r="U404" s="212"/>
      <c r="V404" s="212"/>
    </row>
    <row r="405" spans="1:22" s="103" customFormat="1" ht="13.5" customHeight="1">
      <c r="A405" s="115"/>
      <c r="B405" s="4"/>
      <c r="C405" s="810"/>
      <c r="D405" s="810"/>
      <c r="E405" s="845" t="s">
        <v>218</v>
      </c>
      <c r="F405" s="846"/>
      <c r="G405" s="847"/>
      <c r="H405" s="813"/>
      <c r="I405" s="814"/>
      <c r="J405" s="815"/>
      <c r="K405" s="816"/>
      <c r="L405" s="210"/>
      <c r="M405" s="210"/>
      <c r="N405" s="210"/>
      <c r="O405" s="212"/>
      <c r="P405" s="212"/>
      <c r="Q405" s="212"/>
      <c r="R405" s="212"/>
      <c r="S405" s="212"/>
      <c r="T405" s="212"/>
      <c r="U405" s="212"/>
      <c r="V405" s="212"/>
    </row>
    <row r="406" spans="1:22" s="181" customFormat="1" ht="13.5" customHeight="1">
      <c r="A406" s="10"/>
      <c r="B406" s="10"/>
      <c r="C406" s="10"/>
      <c r="D406" s="10"/>
      <c r="E406" s="846"/>
      <c r="F406" s="846"/>
      <c r="G406" s="847"/>
      <c r="H406" s="817"/>
      <c r="I406" s="818"/>
      <c r="J406" s="818"/>
      <c r="K406" s="819"/>
      <c r="L406" s="203"/>
      <c r="M406" s="203"/>
      <c r="N406" s="203"/>
      <c r="O406" s="213"/>
      <c r="P406" s="213"/>
      <c r="Q406" s="213"/>
      <c r="R406" s="213"/>
      <c r="S406" s="213"/>
      <c r="T406" s="213"/>
      <c r="U406" s="213"/>
      <c r="V406" s="213"/>
    </row>
    <row r="407" spans="1:22" s="181" customFormat="1" ht="12">
      <c r="A407" s="10"/>
      <c r="B407" s="843" t="s">
        <v>214</v>
      </c>
      <c r="C407" s="843"/>
      <c r="D407" s="843"/>
      <c r="E407" s="843"/>
      <c r="F407" s="843"/>
      <c r="G407" s="843"/>
      <c r="H407" s="843"/>
      <c r="I407" s="843"/>
      <c r="J407" s="843"/>
      <c r="K407" s="10"/>
      <c r="L407" s="203"/>
      <c r="M407" s="203"/>
      <c r="N407" s="203"/>
      <c r="O407" s="213"/>
      <c r="P407" s="213"/>
      <c r="Q407" s="213"/>
      <c r="R407" s="213"/>
      <c r="S407" s="213"/>
      <c r="T407" s="213"/>
      <c r="U407" s="213"/>
      <c r="V407" s="213"/>
    </row>
    <row r="408" spans="1:22" ht="6" customHeight="1">
      <c r="A408" s="10"/>
      <c r="B408" s="844"/>
      <c r="C408" s="844"/>
      <c r="D408" s="844"/>
      <c r="E408" s="844"/>
      <c r="F408" s="844"/>
      <c r="G408" s="844"/>
      <c r="H408" s="844"/>
      <c r="I408" s="844"/>
      <c r="J408" s="844"/>
      <c r="K408" s="10"/>
      <c r="L408" s="195"/>
      <c r="M408" s="195"/>
      <c r="N408" s="195"/>
      <c r="O408" s="211"/>
      <c r="P408" s="211"/>
      <c r="Q408" s="211"/>
      <c r="R408" s="211"/>
      <c r="S408" s="211"/>
      <c r="T408" s="211"/>
      <c r="U408" s="211"/>
      <c r="V408" s="211"/>
    </row>
    <row r="409" spans="1:22" s="181" customFormat="1" ht="26.25" customHeight="1">
      <c r="A409" s="10"/>
      <c r="B409" s="757"/>
      <c r="C409" s="758"/>
      <c r="D409" s="758"/>
      <c r="E409" s="758"/>
      <c r="F409" s="758"/>
      <c r="G409" s="758"/>
      <c r="H409" s="758"/>
      <c r="I409" s="758"/>
      <c r="J409" s="759"/>
      <c r="K409" s="10"/>
      <c r="L409" s="203"/>
      <c r="M409" s="203"/>
      <c r="N409" s="203"/>
      <c r="O409" s="213"/>
      <c r="P409" s="213"/>
      <c r="Q409" s="213"/>
      <c r="R409" s="213"/>
      <c r="S409" s="213"/>
      <c r="T409" s="213"/>
      <c r="U409" s="213"/>
      <c r="V409" s="213"/>
    </row>
    <row r="410" spans="1:22" s="181" customFormat="1" ht="1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203"/>
      <c r="M410" s="203"/>
      <c r="N410" s="203"/>
      <c r="O410" s="213"/>
      <c r="P410" s="213"/>
      <c r="Q410" s="213"/>
      <c r="R410" s="213"/>
      <c r="S410" s="213"/>
      <c r="T410" s="213"/>
      <c r="U410" s="213"/>
      <c r="V410" s="213"/>
    </row>
    <row r="411" spans="1:22" ht="12.75">
      <c r="A411" s="11" t="s">
        <v>253</v>
      </c>
      <c r="B411" s="13"/>
      <c r="C411" s="13"/>
      <c r="D411" s="10"/>
      <c r="E411" s="10"/>
      <c r="F411" s="10"/>
      <c r="G411" s="10"/>
      <c r="H411" s="10"/>
      <c r="I411" s="10"/>
      <c r="J411" s="10"/>
      <c r="K411" s="10"/>
      <c r="L411" s="194"/>
      <c r="M411" s="194"/>
      <c r="N411" s="194"/>
      <c r="O411" s="195"/>
      <c r="P411" s="195"/>
      <c r="Q411" s="195"/>
      <c r="R411" s="195"/>
      <c r="S411" s="195"/>
      <c r="T411" s="195"/>
      <c r="U411" s="195"/>
      <c r="V411" s="195"/>
    </row>
    <row r="412" spans="1:22" ht="12.75">
      <c r="A412" s="158" t="s">
        <v>162</v>
      </c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94"/>
      <c r="M412" s="194"/>
      <c r="N412" s="194"/>
      <c r="O412" s="195"/>
      <c r="P412" s="195"/>
      <c r="Q412" s="195"/>
      <c r="R412" s="195"/>
      <c r="S412" s="195"/>
      <c r="T412" s="195"/>
      <c r="U412" s="195"/>
      <c r="V412" s="195"/>
    </row>
    <row r="413" spans="1:22" ht="3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94"/>
      <c r="M413" s="194"/>
      <c r="N413" s="194"/>
      <c r="O413" s="195"/>
      <c r="P413" s="195"/>
      <c r="Q413" s="195"/>
      <c r="R413" s="195"/>
      <c r="S413" s="195"/>
      <c r="T413" s="195"/>
      <c r="U413" s="195"/>
      <c r="V413" s="195"/>
    </row>
    <row r="414" spans="1:22" s="103" customFormat="1" ht="3.75" customHeight="1">
      <c r="A414" s="17"/>
      <c r="B414" s="17"/>
      <c r="C414" s="17"/>
      <c r="D414" s="17"/>
      <c r="E414" s="53"/>
      <c r="F414" s="136"/>
      <c r="G414" s="136"/>
      <c r="H414" s="136"/>
      <c r="I414" s="136"/>
      <c r="J414" s="136"/>
      <c r="K414" s="136"/>
      <c r="L414" s="194"/>
      <c r="M414" s="194"/>
      <c r="N414" s="194"/>
      <c r="O414" s="210"/>
      <c r="P414" s="210"/>
      <c r="Q414" s="210"/>
      <c r="R414" s="210"/>
      <c r="S414" s="210"/>
      <c r="T414" s="210"/>
      <c r="U414" s="210"/>
      <c r="V414" s="210"/>
    </row>
    <row r="415" spans="1:22" s="103" customFormat="1" ht="10.5" customHeight="1">
      <c r="A415" s="57" t="s">
        <v>82</v>
      </c>
      <c r="B415" s="58"/>
      <c r="C415" s="59" t="s">
        <v>85</v>
      </c>
      <c r="D415" s="137"/>
      <c r="E415" s="139"/>
      <c r="F415" s="138"/>
      <c r="G415" s="138"/>
      <c r="H415" s="138"/>
      <c r="I415" s="138"/>
      <c r="J415" s="138"/>
      <c r="K415" s="126"/>
      <c r="L415" s="194"/>
      <c r="M415" s="194"/>
      <c r="N415" s="194"/>
      <c r="O415" s="210"/>
      <c r="P415" s="210"/>
      <c r="Q415" s="210"/>
      <c r="R415" s="210"/>
      <c r="S415" s="210"/>
      <c r="T415" s="210"/>
      <c r="U415" s="210"/>
      <c r="V415" s="210"/>
    </row>
    <row r="416" spans="1:22" s="103" customFormat="1" ht="10.5" customHeight="1">
      <c r="A416" s="57" t="s">
        <v>83</v>
      </c>
      <c r="B416" s="58"/>
      <c r="C416" s="59" t="s">
        <v>85</v>
      </c>
      <c r="D416" s="137"/>
      <c r="E416" s="139"/>
      <c r="F416" s="138"/>
      <c r="G416" s="138"/>
      <c r="H416" s="138"/>
      <c r="I416" s="138"/>
      <c r="J416" s="138"/>
      <c r="K416" s="126"/>
      <c r="L416" s="194"/>
      <c r="M416" s="194"/>
      <c r="N416" s="194"/>
      <c r="O416" s="210"/>
      <c r="P416" s="210"/>
      <c r="Q416" s="210"/>
      <c r="R416" s="210"/>
      <c r="S416" s="210"/>
      <c r="T416" s="210"/>
      <c r="U416" s="210"/>
      <c r="V416" s="210"/>
    </row>
    <row r="417" spans="1:22" s="103" customFormat="1" ht="10.5" customHeight="1">
      <c r="A417" s="57" t="s">
        <v>84</v>
      </c>
      <c r="B417" s="122"/>
      <c r="C417" s="59" t="s">
        <v>85</v>
      </c>
      <c r="D417" s="137"/>
      <c r="E417" s="139"/>
      <c r="F417" s="138"/>
      <c r="G417" s="138"/>
      <c r="H417" s="138"/>
      <c r="I417" s="138"/>
      <c r="J417" s="138"/>
      <c r="K417" s="126"/>
      <c r="L417" s="194"/>
      <c r="M417" s="194"/>
      <c r="N417" s="194"/>
      <c r="O417" s="210"/>
      <c r="P417" s="210"/>
      <c r="Q417" s="210"/>
      <c r="R417" s="210"/>
      <c r="S417" s="210"/>
      <c r="T417" s="210"/>
      <c r="U417" s="210"/>
      <c r="V417" s="210"/>
    </row>
    <row r="418" spans="1:22" s="103" customFormat="1" ht="10.5" customHeight="1">
      <c r="A418" s="61" t="s">
        <v>32</v>
      </c>
      <c r="B418" s="4"/>
      <c r="C418" s="60" t="s">
        <v>85</v>
      </c>
      <c r="D418" s="141"/>
      <c r="E418" s="139"/>
      <c r="F418" s="138"/>
      <c r="G418" s="138"/>
      <c r="H418" s="138"/>
      <c r="I418" s="138"/>
      <c r="J418" s="138"/>
      <c r="K418" s="126"/>
      <c r="L418" s="194"/>
      <c r="M418" s="194"/>
      <c r="N418" s="194"/>
      <c r="O418" s="210"/>
      <c r="P418" s="210"/>
      <c r="Q418" s="210"/>
      <c r="R418" s="210"/>
      <c r="S418" s="210"/>
      <c r="T418" s="210"/>
      <c r="U418" s="210"/>
      <c r="V418" s="210"/>
    </row>
    <row r="419" spans="1:22" s="103" customFormat="1" ht="12">
      <c r="A419" s="60" t="s">
        <v>33</v>
      </c>
      <c r="B419" s="166"/>
      <c r="C419" s="142"/>
      <c r="D419" s="142"/>
      <c r="E419" s="140"/>
      <c r="F419" s="138"/>
      <c r="G419" s="138"/>
      <c r="H419" s="138"/>
      <c r="I419" s="138"/>
      <c r="J419" s="138"/>
      <c r="K419" s="126"/>
      <c r="L419" s="194"/>
      <c r="M419" s="194"/>
      <c r="N419" s="194"/>
      <c r="O419" s="210"/>
      <c r="P419" s="210"/>
      <c r="Q419" s="210"/>
      <c r="R419" s="210"/>
      <c r="S419" s="210"/>
      <c r="T419" s="210"/>
      <c r="U419" s="210"/>
      <c r="V419" s="210"/>
    </row>
    <row r="420" spans="1:22" ht="6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94"/>
      <c r="M420" s="194"/>
      <c r="N420" s="194"/>
      <c r="O420" s="195"/>
      <c r="P420" s="195"/>
      <c r="Q420" s="195"/>
      <c r="R420" s="195"/>
      <c r="S420" s="195"/>
      <c r="T420" s="195"/>
      <c r="U420" s="195"/>
      <c r="V420" s="195"/>
    </row>
    <row r="421" spans="1:22" ht="12.75">
      <c r="A421" s="1"/>
      <c r="B421" s="843" t="s">
        <v>164</v>
      </c>
      <c r="C421" s="471"/>
      <c r="D421" s="471"/>
      <c r="E421" s="471"/>
      <c r="F421" s="471"/>
      <c r="G421" s="471"/>
      <c r="H421" s="471"/>
      <c r="I421" s="471"/>
      <c r="J421" s="471"/>
      <c r="K421" s="1"/>
      <c r="L421" s="194"/>
      <c r="M421" s="194"/>
      <c r="N421" s="194"/>
      <c r="O421" s="195"/>
      <c r="P421" s="195"/>
      <c r="Q421" s="195"/>
      <c r="R421" s="195"/>
      <c r="S421" s="195"/>
      <c r="T421" s="195"/>
      <c r="U421" s="195"/>
      <c r="V421" s="195"/>
    </row>
    <row r="422" spans="1:22" ht="12.75">
      <c r="A422" s="1"/>
      <c r="B422" s="843"/>
      <c r="C422" s="471"/>
      <c r="D422" s="471"/>
      <c r="E422" s="471"/>
      <c r="F422" s="471"/>
      <c r="G422" s="471"/>
      <c r="H422" s="471"/>
      <c r="I422" s="471"/>
      <c r="J422" s="471"/>
      <c r="K422" s="1"/>
      <c r="L422" s="194"/>
      <c r="M422" s="194"/>
      <c r="N422" s="194"/>
      <c r="O422" s="195"/>
      <c r="P422" s="195"/>
      <c r="Q422" s="195"/>
      <c r="R422" s="195"/>
      <c r="S422" s="195"/>
      <c r="T422" s="195"/>
      <c r="U422" s="195"/>
      <c r="V422" s="195"/>
    </row>
    <row r="423" spans="1:22" ht="12.75">
      <c r="A423" s="1"/>
      <c r="B423" s="471"/>
      <c r="C423" s="471"/>
      <c r="D423" s="471"/>
      <c r="E423" s="471"/>
      <c r="F423" s="471"/>
      <c r="G423" s="471"/>
      <c r="H423" s="471"/>
      <c r="I423" s="471"/>
      <c r="J423" s="471"/>
      <c r="K423" s="1"/>
      <c r="L423" s="194"/>
      <c r="M423" s="194"/>
      <c r="N423" s="194"/>
      <c r="O423" s="195"/>
      <c r="P423" s="195"/>
      <c r="Q423" s="195"/>
      <c r="R423" s="195"/>
      <c r="S423" s="195"/>
      <c r="T423" s="195"/>
      <c r="U423" s="195"/>
      <c r="V423" s="195"/>
    </row>
    <row r="424" spans="1:22" ht="6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94"/>
      <c r="M424" s="194"/>
      <c r="N424" s="194"/>
      <c r="O424" s="195"/>
      <c r="P424" s="195"/>
      <c r="Q424" s="195"/>
      <c r="R424" s="195"/>
      <c r="S424" s="195"/>
      <c r="T424" s="195"/>
      <c r="U424" s="195"/>
      <c r="V424" s="195"/>
    </row>
    <row r="425" spans="1:22" ht="6" customHeight="1">
      <c r="A425" s="1"/>
      <c r="B425" s="834"/>
      <c r="C425" s="835"/>
      <c r="D425" s="835"/>
      <c r="E425" s="835"/>
      <c r="F425" s="835"/>
      <c r="G425" s="835"/>
      <c r="H425" s="835"/>
      <c r="I425" s="835"/>
      <c r="J425" s="836"/>
      <c r="K425" s="10"/>
      <c r="L425" s="194"/>
      <c r="M425" s="194"/>
      <c r="N425" s="194"/>
      <c r="O425" s="195"/>
      <c r="P425" s="195"/>
      <c r="Q425" s="195"/>
      <c r="R425" s="195"/>
      <c r="S425" s="195"/>
      <c r="T425" s="195"/>
      <c r="U425" s="195"/>
      <c r="V425" s="195"/>
    </row>
    <row r="426" spans="1:22" ht="6" customHeight="1">
      <c r="A426" s="1"/>
      <c r="B426" s="837"/>
      <c r="C426" s="838"/>
      <c r="D426" s="838"/>
      <c r="E426" s="838"/>
      <c r="F426" s="838"/>
      <c r="G426" s="838"/>
      <c r="H426" s="838"/>
      <c r="I426" s="838"/>
      <c r="J426" s="839"/>
      <c r="K426" s="1"/>
      <c r="L426" s="194"/>
      <c r="M426" s="194"/>
      <c r="N426" s="194"/>
      <c r="O426" s="195"/>
      <c r="P426" s="195"/>
      <c r="Q426" s="195"/>
      <c r="R426" s="195"/>
      <c r="S426" s="195"/>
      <c r="T426" s="195"/>
      <c r="U426" s="195"/>
      <c r="V426" s="195"/>
    </row>
    <row r="427" spans="1:22" ht="6" customHeight="1">
      <c r="A427" s="1"/>
      <c r="B427" s="837"/>
      <c r="C427" s="838"/>
      <c r="D427" s="838"/>
      <c r="E427" s="838"/>
      <c r="F427" s="838"/>
      <c r="G427" s="838"/>
      <c r="H427" s="838"/>
      <c r="I427" s="838"/>
      <c r="J427" s="839"/>
      <c r="K427" s="1"/>
      <c r="L427" s="194"/>
      <c r="M427" s="194"/>
      <c r="N427" s="194"/>
      <c r="O427" s="195"/>
      <c r="P427" s="195"/>
      <c r="Q427" s="195"/>
      <c r="R427" s="195"/>
      <c r="S427" s="195"/>
      <c r="T427" s="195"/>
      <c r="U427" s="195"/>
      <c r="V427" s="195"/>
    </row>
    <row r="428" spans="1:22" ht="6" customHeight="1">
      <c r="A428" s="1"/>
      <c r="B428" s="837"/>
      <c r="C428" s="838"/>
      <c r="D428" s="838"/>
      <c r="E428" s="838"/>
      <c r="F428" s="838"/>
      <c r="G428" s="838"/>
      <c r="H428" s="838"/>
      <c r="I428" s="838"/>
      <c r="J428" s="839"/>
      <c r="K428" s="10"/>
      <c r="L428" s="194"/>
      <c r="M428" s="194"/>
      <c r="N428" s="194"/>
      <c r="O428" s="195"/>
      <c r="P428" s="195"/>
      <c r="Q428" s="195"/>
      <c r="R428" s="195"/>
      <c r="S428" s="195"/>
      <c r="T428" s="195"/>
      <c r="U428" s="195"/>
      <c r="V428" s="195"/>
    </row>
    <row r="429" spans="1:22" ht="6" customHeight="1">
      <c r="A429" s="1"/>
      <c r="B429" s="837"/>
      <c r="C429" s="838"/>
      <c r="D429" s="838"/>
      <c r="E429" s="838"/>
      <c r="F429" s="838"/>
      <c r="G429" s="838"/>
      <c r="H429" s="838"/>
      <c r="I429" s="838"/>
      <c r="J429" s="839"/>
      <c r="K429" s="1"/>
      <c r="L429" s="195"/>
      <c r="M429" s="195"/>
      <c r="N429" s="195"/>
      <c r="O429" s="211"/>
      <c r="P429" s="211"/>
      <c r="Q429" s="211"/>
      <c r="R429" s="211"/>
      <c r="S429" s="211"/>
      <c r="T429" s="211"/>
      <c r="U429" s="211"/>
      <c r="V429" s="211"/>
    </row>
    <row r="430" spans="1:22" ht="6" customHeight="1">
      <c r="A430" s="1"/>
      <c r="B430" s="840"/>
      <c r="C430" s="841"/>
      <c r="D430" s="841"/>
      <c r="E430" s="841"/>
      <c r="F430" s="841"/>
      <c r="G430" s="841"/>
      <c r="H430" s="841"/>
      <c r="I430" s="841"/>
      <c r="J430" s="842"/>
      <c r="K430" s="1"/>
      <c r="L430" s="195"/>
      <c r="M430" s="195"/>
      <c r="N430" s="195"/>
      <c r="O430" s="211"/>
      <c r="P430" s="211"/>
      <c r="Q430" s="211"/>
      <c r="R430" s="211"/>
      <c r="S430" s="211"/>
      <c r="T430" s="211"/>
      <c r="U430" s="211"/>
      <c r="V430" s="211"/>
    </row>
    <row r="431" spans="1:22" ht="6" customHeight="1" hidden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95"/>
      <c r="M431" s="195"/>
      <c r="N431" s="195"/>
      <c r="O431" s="211"/>
      <c r="P431" s="211"/>
      <c r="Q431" s="211"/>
      <c r="R431" s="211"/>
      <c r="S431" s="211"/>
      <c r="T431" s="211"/>
      <c r="U431" s="211"/>
      <c r="V431" s="211"/>
    </row>
    <row r="432" spans="1:22" ht="1.5" customHeight="1" hidden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94"/>
      <c r="M432" s="194"/>
      <c r="N432" s="194"/>
      <c r="O432" s="195"/>
      <c r="P432" s="195"/>
      <c r="Q432" s="195"/>
      <c r="R432" s="195"/>
      <c r="S432" s="195"/>
      <c r="T432" s="195"/>
      <c r="U432" s="195"/>
      <c r="V432" s="195"/>
    </row>
    <row r="433" spans="1:22" ht="1.5" customHeight="1" hidden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94"/>
      <c r="M433" s="194"/>
      <c r="N433" s="194"/>
      <c r="O433" s="195"/>
      <c r="P433" s="195"/>
      <c r="Q433" s="195"/>
      <c r="R433" s="195"/>
      <c r="S433" s="195"/>
      <c r="T433" s="195"/>
      <c r="U433" s="195"/>
      <c r="V433" s="195"/>
    </row>
    <row r="434" spans="1:22" ht="1.5" customHeight="1" hidden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94"/>
      <c r="M434" s="194"/>
      <c r="N434" s="194"/>
      <c r="O434" s="195"/>
      <c r="P434" s="195"/>
      <c r="Q434" s="195"/>
      <c r="R434" s="195"/>
      <c r="S434" s="195"/>
      <c r="T434" s="195"/>
      <c r="U434" s="195"/>
      <c r="V434" s="195"/>
    </row>
    <row r="435" spans="1:22" ht="1.5" customHeight="1" thickBo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94"/>
      <c r="M435" s="194"/>
      <c r="N435" s="194"/>
      <c r="O435" s="195"/>
      <c r="P435" s="195"/>
      <c r="Q435" s="195"/>
      <c r="R435" s="195"/>
      <c r="S435" s="195"/>
      <c r="T435" s="195"/>
      <c r="U435" s="195"/>
      <c r="V435" s="195"/>
    </row>
    <row r="436" spans="1:22" ht="16.5" customHeight="1" thickBot="1">
      <c r="A436" s="754" t="s">
        <v>86</v>
      </c>
      <c r="B436" s="755"/>
      <c r="C436" s="755"/>
      <c r="D436" s="755"/>
      <c r="E436" s="755"/>
      <c r="F436" s="755"/>
      <c r="G436" s="755"/>
      <c r="H436" s="755"/>
      <c r="I436" s="755"/>
      <c r="J436" s="755"/>
      <c r="K436" s="756"/>
      <c r="L436" s="194"/>
      <c r="M436" s="194"/>
      <c r="N436" s="194"/>
      <c r="O436" s="195"/>
      <c r="P436" s="195"/>
      <c r="Q436" s="195"/>
      <c r="R436" s="195"/>
      <c r="S436" s="195"/>
      <c r="T436" s="195"/>
      <c r="U436" s="195"/>
      <c r="V436" s="195"/>
    </row>
    <row r="437" spans="1:22" ht="12.75" hidden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94"/>
      <c r="M437" s="194"/>
      <c r="N437" s="194"/>
      <c r="O437" s="195"/>
      <c r="P437" s="195"/>
      <c r="Q437" s="195"/>
      <c r="R437" s="195"/>
      <c r="S437" s="195"/>
      <c r="T437" s="195"/>
      <c r="U437" s="195"/>
      <c r="V437" s="195"/>
    </row>
    <row r="438" spans="1:22" ht="12.75" customHeight="1" hidden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94"/>
      <c r="M438" s="194"/>
      <c r="N438" s="194"/>
      <c r="O438" s="195"/>
      <c r="P438" s="195"/>
      <c r="Q438" s="195"/>
      <c r="R438" s="195"/>
      <c r="S438" s="195"/>
      <c r="T438" s="195"/>
      <c r="U438" s="195"/>
      <c r="V438" s="195"/>
    </row>
    <row r="439" spans="1:22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94"/>
      <c r="M439" s="194"/>
      <c r="N439" s="194"/>
      <c r="O439" s="195"/>
      <c r="P439" s="195"/>
      <c r="Q439" s="195"/>
      <c r="R439" s="195"/>
      <c r="S439" s="195"/>
      <c r="T439" s="195"/>
      <c r="U439" s="195"/>
      <c r="V439" s="195"/>
    </row>
    <row r="440" spans="1:22" ht="12.75">
      <c r="A440" s="11" t="s">
        <v>254</v>
      </c>
      <c r="B440" s="13"/>
      <c r="C440" s="13"/>
      <c r="D440" s="13"/>
      <c r="E440" s="13"/>
      <c r="F440" s="13"/>
      <c r="G440" s="13"/>
      <c r="H440" s="13"/>
      <c r="I440" s="18"/>
      <c r="J440" s="18"/>
      <c r="L440" s="194"/>
      <c r="M440" s="194"/>
      <c r="N440" s="194"/>
      <c r="O440" s="195"/>
      <c r="P440" s="195"/>
      <c r="Q440" s="195"/>
      <c r="R440" s="195"/>
      <c r="S440" s="195"/>
      <c r="T440" s="195"/>
      <c r="U440" s="195"/>
      <c r="V440" s="195"/>
    </row>
    <row r="441" spans="1:22" ht="24.75" customHeight="1">
      <c r="A441" s="706" t="s">
        <v>287</v>
      </c>
      <c r="B441" s="706"/>
      <c r="C441" s="706"/>
      <c r="D441" s="706"/>
      <c r="E441" s="706"/>
      <c r="F441" s="706"/>
      <c r="G441" s="706"/>
      <c r="H441" s="706"/>
      <c r="I441" s="21"/>
      <c r="J441" s="323"/>
      <c r="K441" s="189"/>
      <c r="L441" s="326"/>
      <c r="M441" s="327"/>
      <c r="N441" s="328"/>
      <c r="O441" s="195"/>
      <c r="P441" s="195"/>
      <c r="Q441" s="195"/>
      <c r="R441" s="195"/>
      <c r="S441" s="195"/>
      <c r="T441" s="195"/>
      <c r="U441" s="195"/>
      <c r="V441" s="195"/>
    </row>
    <row r="442" spans="1:22" ht="12.75" customHeight="1">
      <c r="A442" s="290"/>
      <c r="B442" s="290"/>
      <c r="C442" s="290"/>
      <c r="D442" s="290"/>
      <c r="E442" s="290"/>
      <c r="F442" s="321">
        <v>2007</v>
      </c>
      <c r="G442" s="329"/>
      <c r="H442" s="129" t="s">
        <v>153</v>
      </c>
      <c r="I442" s="322">
        <v>2006</v>
      </c>
      <c r="J442" s="329"/>
      <c r="K442" s="37" t="s">
        <v>153</v>
      </c>
      <c r="L442" s="194"/>
      <c r="M442" s="194"/>
      <c r="N442" s="194"/>
      <c r="O442" s="195"/>
      <c r="P442" s="195"/>
      <c r="Q442" s="195"/>
      <c r="R442" s="195"/>
      <c r="S442" s="195"/>
      <c r="T442" s="195"/>
      <c r="U442" s="195"/>
      <c r="V442" s="195"/>
    </row>
    <row r="443" spans="1:22" ht="12.75" customHeight="1" thickBot="1">
      <c r="A443" s="290"/>
      <c r="B443" s="290"/>
      <c r="C443" s="290"/>
      <c r="D443" s="290"/>
      <c r="E443" s="290"/>
      <c r="F443" s="290"/>
      <c r="G443" s="290"/>
      <c r="H443" s="290"/>
      <c r="I443" s="143"/>
      <c r="J443" s="117"/>
      <c r="K443" s="37"/>
      <c r="L443" s="194"/>
      <c r="M443" s="194"/>
      <c r="N443" s="194"/>
      <c r="O443" s="195"/>
      <c r="P443" s="195"/>
      <c r="Q443" s="195"/>
      <c r="R443" s="195"/>
      <c r="S443" s="195"/>
      <c r="T443" s="195"/>
      <c r="U443" s="195"/>
      <c r="V443" s="195"/>
    </row>
    <row r="444" spans="1:22" ht="12.75" customHeight="1">
      <c r="A444" s="707" t="s">
        <v>288</v>
      </c>
      <c r="B444" s="708"/>
      <c r="C444" s="708"/>
      <c r="D444" s="708"/>
      <c r="E444" s="708"/>
      <c r="F444" s="708"/>
      <c r="G444" s="708"/>
      <c r="H444" s="708"/>
      <c r="I444" s="708"/>
      <c r="J444" s="708"/>
      <c r="K444" s="709"/>
      <c r="L444" s="194"/>
      <c r="M444" s="194"/>
      <c r="N444" s="194"/>
      <c r="O444" s="195"/>
      <c r="P444" s="195"/>
      <c r="Q444" s="195"/>
      <c r="R444" s="195"/>
      <c r="S444" s="195"/>
      <c r="T444" s="195"/>
      <c r="U444" s="195"/>
      <c r="V444" s="195"/>
    </row>
    <row r="445" spans="1:22" s="130" customFormat="1" ht="12.75" customHeight="1" thickBot="1">
      <c r="A445" s="710"/>
      <c r="B445" s="711"/>
      <c r="C445" s="711"/>
      <c r="D445" s="711"/>
      <c r="E445" s="711"/>
      <c r="F445" s="711"/>
      <c r="G445" s="711"/>
      <c r="H445" s="711"/>
      <c r="I445" s="711"/>
      <c r="J445" s="711"/>
      <c r="K445" s="712"/>
      <c r="L445" s="201"/>
      <c r="M445" s="201"/>
      <c r="N445" s="201"/>
      <c r="O445" s="202"/>
      <c r="P445" s="202"/>
      <c r="Q445" s="202"/>
      <c r="R445" s="202"/>
      <c r="S445" s="202"/>
      <c r="T445" s="202"/>
      <c r="U445" s="202"/>
      <c r="V445" s="202"/>
    </row>
    <row r="446" spans="1:22" s="130" customFormat="1" ht="12" customHeight="1" hidden="1">
      <c r="A446" s="324"/>
      <c r="B446" s="324"/>
      <c r="C446" s="324"/>
      <c r="D446" s="324"/>
      <c r="E446" s="324"/>
      <c r="F446" s="324"/>
      <c r="G446" s="324"/>
      <c r="H446" s="324"/>
      <c r="J446" s="325"/>
      <c r="K446" s="129"/>
      <c r="L446" s="214"/>
      <c r="M446" s="214"/>
      <c r="N446" s="214"/>
      <c r="O446" s="215"/>
      <c r="P446" s="215"/>
      <c r="Q446" s="215"/>
      <c r="R446" s="215"/>
      <c r="S446" s="215"/>
      <c r="T446" s="215"/>
      <c r="U446" s="215"/>
      <c r="V446" s="215"/>
    </row>
    <row r="447" spans="1:22" ht="36.75" customHeight="1">
      <c r="A447" s="725" t="s">
        <v>290</v>
      </c>
      <c r="B447" s="725"/>
      <c r="C447" s="725"/>
      <c r="D447" s="725"/>
      <c r="E447" s="725"/>
      <c r="F447" s="725"/>
      <c r="G447" s="725"/>
      <c r="H447" s="725"/>
      <c r="I447" s="10"/>
      <c r="J447" s="10"/>
      <c r="K447" s="10"/>
      <c r="L447" s="194"/>
      <c r="M447" s="194"/>
      <c r="N447" s="194"/>
      <c r="O447" s="195"/>
      <c r="P447" s="195"/>
      <c r="Q447" s="195"/>
      <c r="R447" s="195"/>
      <c r="S447" s="195"/>
      <c r="T447" s="195"/>
      <c r="U447" s="195"/>
      <c r="V447" s="195"/>
    </row>
    <row r="448" spans="1:22" ht="12.75">
      <c r="A448" s="11" t="s">
        <v>255</v>
      </c>
      <c r="B448" s="13"/>
      <c r="C448" s="13"/>
      <c r="D448" s="13"/>
      <c r="E448" s="13"/>
      <c r="F448" s="13"/>
      <c r="G448" s="13"/>
      <c r="H448" s="13"/>
      <c r="I448" s="1"/>
      <c r="J448" s="10"/>
      <c r="K448" s="10"/>
      <c r="L448" s="194"/>
      <c r="M448" s="194"/>
      <c r="N448" s="194"/>
      <c r="O448" s="195"/>
      <c r="P448" s="195"/>
      <c r="Q448" s="195"/>
      <c r="R448" s="195"/>
      <c r="S448" s="195"/>
      <c r="T448" s="195"/>
      <c r="U448" s="195"/>
      <c r="V448" s="195"/>
    </row>
    <row r="449" spans="1:22" ht="12.75" hidden="1">
      <c r="A449" s="94"/>
      <c r="B449" s="10"/>
      <c r="C449" s="10"/>
      <c r="D449" s="10"/>
      <c r="E449" s="10"/>
      <c r="F449" s="10"/>
      <c r="G449" s="10"/>
      <c r="H449" s="10"/>
      <c r="I449" s="1"/>
      <c r="J449" s="10"/>
      <c r="K449" s="10"/>
      <c r="L449" s="194"/>
      <c r="M449" s="194"/>
      <c r="N449" s="194"/>
      <c r="O449" s="195"/>
      <c r="P449" s="195"/>
      <c r="Q449" s="195"/>
      <c r="R449" s="195"/>
      <c r="S449" s="195"/>
      <c r="T449" s="195"/>
      <c r="U449" s="195"/>
      <c r="V449" s="195"/>
    </row>
    <row r="450" spans="1:22" ht="12.75" customHeight="1">
      <c r="A450" s="738" t="s">
        <v>163</v>
      </c>
      <c r="B450" s="738"/>
      <c r="C450" s="738"/>
      <c r="D450" s="738"/>
      <c r="E450" s="738"/>
      <c r="F450" s="738"/>
      <c r="G450" s="738"/>
      <c r="H450" s="738"/>
      <c r="I450" s="10"/>
      <c r="J450" s="10"/>
      <c r="K450" s="10"/>
      <c r="L450" s="194"/>
      <c r="M450" s="194"/>
      <c r="N450" s="194"/>
      <c r="O450" s="195"/>
      <c r="P450" s="195"/>
      <c r="Q450" s="195"/>
      <c r="R450" s="195"/>
      <c r="S450" s="195"/>
      <c r="T450" s="195"/>
      <c r="U450" s="195"/>
      <c r="V450" s="195"/>
    </row>
    <row r="451" spans="1:22" ht="7.5" customHeight="1" hidden="1">
      <c r="A451" s="738"/>
      <c r="B451" s="738"/>
      <c r="C451" s="738"/>
      <c r="D451" s="738"/>
      <c r="E451" s="738"/>
      <c r="F451" s="738"/>
      <c r="G451" s="738"/>
      <c r="H451" s="738"/>
      <c r="I451" s="10"/>
      <c r="J451" s="10"/>
      <c r="K451" s="10"/>
      <c r="L451" s="194"/>
      <c r="M451" s="194"/>
      <c r="N451" s="194"/>
      <c r="O451" s="195"/>
      <c r="P451" s="195"/>
      <c r="Q451" s="195"/>
      <c r="R451" s="195"/>
      <c r="S451" s="195"/>
      <c r="T451" s="195"/>
      <c r="U451" s="195"/>
      <c r="V451" s="195"/>
    </row>
    <row r="452" spans="1:22" ht="7.5" customHeight="1" hidden="1">
      <c r="A452" s="739"/>
      <c r="B452" s="739"/>
      <c r="C452" s="739"/>
      <c r="D452" s="739"/>
      <c r="E452" s="739"/>
      <c r="F452" s="739"/>
      <c r="G452" s="739"/>
      <c r="H452" s="739"/>
      <c r="I452" s="10"/>
      <c r="J452" s="10"/>
      <c r="K452" s="10"/>
      <c r="L452" s="194"/>
      <c r="M452" s="194"/>
      <c r="N452" s="194"/>
      <c r="O452" s="195"/>
      <c r="P452" s="195"/>
      <c r="Q452" s="195"/>
      <c r="R452" s="195"/>
      <c r="S452" s="195"/>
      <c r="T452" s="195"/>
      <c r="U452" s="195"/>
      <c r="V452" s="195"/>
    </row>
    <row r="453" spans="1:22" ht="7.5" customHeight="1" hidden="1">
      <c r="A453" s="739"/>
      <c r="B453" s="739"/>
      <c r="C453" s="739"/>
      <c r="D453" s="739"/>
      <c r="E453" s="739"/>
      <c r="F453" s="739"/>
      <c r="G453" s="739"/>
      <c r="H453" s="739"/>
      <c r="I453" s="10"/>
      <c r="J453" s="10"/>
      <c r="K453" s="10"/>
      <c r="L453" s="194"/>
      <c r="M453" s="194"/>
      <c r="N453" s="194"/>
      <c r="O453" s="195"/>
      <c r="P453" s="195"/>
      <c r="Q453" s="195"/>
      <c r="R453" s="195"/>
      <c r="S453" s="195"/>
      <c r="T453" s="195"/>
      <c r="U453" s="195"/>
      <c r="V453" s="195"/>
    </row>
    <row r="454" spans="1:22" ht="12.75">
      <c r="A454" s="739"/>
      <c r="B454" s="739"/>
      <c r="C454" s="739"/>
      <c r="D454" s="739"/>
      <c r="E454" s="739"/>
      <c r="F454" s="739"/>
      <c r="G454" s="739"/>
      <c r="H454" s="739"/>
      <c r="I454" s="10"/>
      <c r="J454" s="10"/>
      <c r="K454" s="10"/>
      <c r="L454" s="194"/>
      <c r="M454" s="194"/>
      <c r="N454" s="194"/>
      <c r="O454" s="195"/>
      <c r="P454" s="195"/>
      <c r="Q454" s="195"/>
      <c r="R454" s="195"/>
      <c r="S454" s="195"/>
      <c r="T454" s="195"/>
      <c r="U454" s="195"/>
      <c r="V454" s="195"/>
    </row>
    <row r="455" spans="1:22" ht="12.75" hidden="1">
      <c r="A455" s="154"/>
      <c r="B455" s="157"/>
      <c r="C455" s="157"/>
      <c r="D455" s="157"/>
      <c r="E455" s="157"/>
      <c r="F455" s="157"/>
      <c r="G455" s="157"/>
      <c r="H455" s="157"/>
      <c r="I455" s="10"/>
      <c r="J455" s="10"/>
      <c r="K455" s="10"/>
      <c r="L455" s="194"/>
      <c r="M455" s="194"/>
      <c r="N455" s="194"/>
      <c r="O455" s="195"/>
      <c r="P455" s="195"/>
      <c r="Q455" s="195"/>
      <c r="R455" s="195"/>
      <c r="S455" s="195"/>
      <c r="T455" s="195"/>
      <c r="U455" s="195"/>
      <c r="V455" s="195"/>
    </row>
    <row r="456" spans="1:22" ht="12.75">
      <c r="A456" s="157"/>
      <c r="B456" s="724"/>
      <c r="C456" s="724"/>
      <c r="D456" s="724"/>
      <c r="E456" s="724"/>
      <c r="F456" s="331"/>
      <c r="G456" s="331"/>
      <c r="H456" s="331"/>
      <c r="I456" s="94"/>
      <c r="J456" s="94"/>
      <c r="K456" s="94"/>
      <c r="L456" s="194"/>
      <c r="M456" s="194"/>
      <c r="N456" s="194"/>
      <c r="O456" s="195"/>
      <c r="P456" s="195"/>
      <c r="Q456" s="195"/>
      <c r="R456" s="195"/>
      <c r="S456" s="195"/>
      <c r="T456" s="195"/>
      <c r="U456" s="195"/>
      <c r="V456" s="195"/>
    </row>
    <row r="457" spans="1:22" ht="12.75">
      <c r="A457" s="157"/>
      <c r="B457" s="724"/>
      <c r="C457" s="724"/>
      <c r="D457" s="724"/>
      <c r="E457" s="724"/>
      <c r="F457" s="331"/>
      <c r="G457" s="331"/>
      <c r="H457" s="331"/>
      <c r="I457" s="94"/>
      <c r="J457" s="94"/>
      <c r="K457" s="94"/>
      <c r="L457" s="194"/>
      <c r="M457" s="194"/>
      <c r="N457" s="194"/>
      <c r="O457" s="195"/>
      <c r="P457" s="195"/>
      <c r="Q457" s="195"/>
      <c r="R457" s="195"/>
      <c r="S457" s="195"/>
      <c r="T457" s="195"/>
      <c r="U457" s="195"/>
      <c r="V457" s="195"/>
    </row>
    <row r="458" spans="1:22" ht="12.75" customHeight="1">
      <c r="A458" s="10"/>
      <c r="B458" s="915" t="s">
        <v>281</v>
      </c>
      <c r="C458" s="915"/>
      <c r="D458" s="911" t="s">
        <v>282</v>
      </c>
      <c r="E458" s="731"/>
      <c r="F458" s="726" t="s">
        <v>157</v>
      </c>
      <c r="G458" s="727"/>
      <c r="H458" s="730" t="s">
        <v>283</v>
      </c>
      <c r="I458" s="731"/>
      <c r="J458" s="734" t="s">
        <v>155</v>
      </c>
      <c r="K458" s="735"/>
      <c r="L458" s="194"/>
      <c r="M458" s="194"/>
      <c r="N458" s="194"/>
      <c r="O458" s="195"/>
      <c r="P458" s="195"/>
      <c r="Q458" s="195"/>
      <c r="R458" s="195"/>
      <c r="S458" s="195"/>
      <c r="T458" s="195"/>
      <c r="U458" s="195"/>
      <c r="V458" s="195"/>
    </row>
    <row r="459" spans="1:22" ht="12.75">
      <c r="A459" s="10"/>
      <c r="B459" s="915"/>
      <c r="C459" s="915"/>
      <c r="D459" s="732"/>
      <c r="E459" s="733"/>
      <c r="F459" s="728"/>
      <c r="G459" s="729"/>
      <c r="H459" s="732"/>
      <c r="I459" s="733"/>
      <c r="J459" s="736"/>
      <c r="K459" s="737"/>
      <c r="L459" s="194"/>
      <c r="M459" s="194"/>
      <c r="N459" s="194"/>
      <c r="O459" s="195"/>
      <c r="P459" s="195"/>
      <c r="Q459" s="195"/>
      <c r="R459" s="195"/>
      <c r="S459" s="195"/>
      <c r="T459" s="195"/>
      <c r="U459" s="195"/>
      <c r="V459" s="195"/>
    </row>
    <row r="460" spans="1:22" ht="12.75">
      <c r="A460" s="10"/>
      <c r="B460" s="346">
        <v>2006</v>
      </c>
      <c r="C460" s="333">
        <v>2007</v>
      </c>
      <c r="D460" s="332">
        <v>2006</v>
      </c>
      <c r="E460" s="333">
        <v>2007</v>
      </c>
      <c r="F460" s="332">
        <v>2006</v>
      </c>
      <c r="G460" s="333">
        <v>2007</v>
      </c>
      <c r="H460" s="332">
        <v>2006</v>
      </c>
      <c r="I460" s="333">
        <v>2007</v>
      </c>
      <c r="J460" s="332">
        <v>2006</v>
      </c>
      <c r="K460" s="333">
        <v>2007</v>
      </c>
      <c r="L460" s="194"/>
      <c r="M460" s="194"/>
      <c r="N460" s="194"/>
      <c r="O460" s="195"/>
      <c r="P460" s="195"/>
      <c r="Q460" s="195"/>
      <c r="R460" s="195"/>
      <c r="S460" s="195"/>
      <c r="T460" s="195"/>
      <c r="U460" s="195"/>
      <c r="V460" s="195"/>
    </row>
    <row r="461" spans="1:22" ht="12.75">
      <c r="A461" s="144" t="s">
        <v>155</v>
      </c>
      <c r="B461" s="334"/>
      <c r="C461" s="335"/>
      <c r="D461" s="336"/>
      <c r="E461" s="334"/>
      <c r="F461" s="335"/>
      <c r="G461" s="336"/>
      <c r="H461" s="334"/>
      <c r="I461" s="335"/>
      <c r="J461" s="336"/>
      <c r="K461" s="337"/>
      <c r="L461" s="194"/>
      <c r="M461" s="194"/>
      <c r="N461" s="194"/>
      <c r="O461" s="195"/>
      <c r="P461" s="195"/>
      <c r="Q461" s="195"/>
      <c r="R461" s="195"/>
      <c r="S461" s="195"/>
      <c r="T461" s="195"/>
      <c r="U461" s="195"/>
      <c r="V461" s="195"/>
    </row>
    <row r="462" spans="1:22" ht="12.75" hidden="1">
      <c r="A462" s="278" t="s">
        <v>79</v>
      </c>
      <c r="B462" s="278"/>
      <c r="C462" s="279"/>
      <c r="D462" s="279"/>
      <c r="E462" s="10"/>
      <c r="F462" s="15"/>
      <c r="G462" s="15"/>
      <c r="H462" s="15"/>
      <c r="I462" s="15"/>
      <c r="J462" s="15"/>
      <c r="K462" s="15"/>
      <c r="L462" s="194"/>
      <c r="M462" s="194"/>
      <c r="N462" s="194"/>
      <c r="O462" s="195"/>
      <c r="P462" s="195"/>
      <c r="Q462" s="195"/>
      <c r="R462" s="195"/>
      <c r="S462" s="195"/>
      <c r="T462" s="195"/>
      <c r="U462" s="195"/>
      <c r="V462" s="195"/>
    </row>
    <row r="463" spans="1:22" ht="12.75">
      <c r="A463" s="282"/>
      <c r="B463" s="916" t="s">
        <v>154</v>
      </c>
      <c r="C463" s="916"/>
      <c r="D463" s="916"/>
      <c r="E463" s="15"/>
      <c r="F463" s="15" t="s">
        <v>238</v>
      </c>
      <c r="G463" s="15"/>
      <c r="H463" s="90"/>
      <c r="I463" s="15"/>
      <c r="J463" s="15"/>
      <c r="K463" s="15"/>
      <c r="L463" s="194"/>
      <c r="M463" s="194"/>
      <c r="N463" s="194"/>
      <c r="O463" s="195"/>
      <c r="P463" s="195"/>
      <c r="Q463" s="195"/>
      <c r="R463" s="195"/>
      <c r="S463" s="195"/>
      <c r="T463" s="195"/>
      <c r="U463" s="195"/>
      <c r="V463" s="195"/>
    </row>
    <row r="464" spans="1:22" ht="12.75">
      <c r="A464" s="282"/>
      <c r="B464" s="916"/>
      <c r="C464" s="916"/>
      <c r="D464" s="916"/>
      <c r="E464" s="15"/>
      <c r="F464" s="715"/>
      <c r="G464" s="716"/>
      <c r="H464" s="716"/>
      <c r="I464" s="716"/>
      <c r="J464" s="716"/>
      <c r="K464" s="717"/>
      <c r="L464" s="194"/>
      <c r="M464" s="194"/>
      <c r="N464" s="194"/>
      <c r="O464" s="195"/>
      <c r="P464" s="195"/>
      <c r="Q464" s="195"/>
      <c r="R464" s="195"/>
      <c r="S464" s="195"/>
      <c r="T464" s="195"/>
      <c r="U464" s="195"/>
      <c r="V464" s="195"/>
    </row>
    <row r="465" spans="1:22" ht="18" customHeight="1">
      <c r="A465" s="42"/>
      <c r="B465" s="713" t="s">
        <v>169</v>
      </c>
      <c r="C465" s="714"/>
      <c r="D465" s="714"/>
      <c r="E465" s="235"/>
      <c r="F465" s="718"/>
      <c r="G465" s="719"/>
      <c r="H465" s="719"/>
      <c r="I465" s="719"/>
      <c r="J465" s="719"/>
      <c r="K465" s="720"/>
      <c r="L465" s="194"/>
      <c r="M465" s="194"/>
      <c r="N465" s="194"/>
      <c r="O465" s="195"/>
      <c r="P465" s="195"/>
      <c r="Q465" s="195"/>
      <c r="R465" s="195"/>
      <c r="S465" s="195"/>
      <c r="T465" s="195"/>
      <c r="U465" s="195"/>
      <c r="V465" s="195"/>
    </row>
    <row r="466" spans="1:22" ht="12.75" customHeight="1">
      <c r="A466" s="282"/>
      <c r="B466" s="275"/>
      <c r="C466" s="275"/>
      <c r="D466" s="275"/>
      <c r="E466" s="38"/>
      <c r="F466" s="721"/>
      <c r="G466" s="722"/>
      <c r="H466" s="722"/>
      <c r="I466" s="722"/>
      <c r="J466" s="722"/>
      <c r="K466" s="723"/>
      <c r="L466" s="194"/>
      <c r="M466" s="194"/>
      <c r="N466" s="194"/>
      <c r="O466" s="195"/>
      <c r="P466" s="195"/>
      <c r="Q466" s="195"/>
      <c r="R466" s="195"/>
      <c r="S466" s="195"/>
      <c r="T466" s="195"/>
      <c r="U466" s="195"/>
      <c r="V466" s="195"/>
    </row>
    <row r="467" spans="1:22" ht="13.5" thickBot="1">
      <c r="A467" s="282"/>
      <c r="B467" s="3"/>
      <c r="C467" s="3"/>
      <c r="D467" s="3"/>
      <c r="E467" s="38"/>
      <c r="F467" s="38"/>
      <c r="G467" s="276"/>
      <c r="H467" s="276"/>
      <c r="I467" s="276"/>
      <c r="J467" s="276"/>
      <c r="K467" s="138"/>
      <c r="L467" s="194"/>
      <c r="M467" s="194"/>
      <c r="N467" s="194"/>
      <c r="O467" s="195"/>
      <c r="P467" s="195"/>
      <c r="Q467" s="195"/>
      <c r="R467" s="195"/>
      <c r="S467" s="195"/>
      <c r="T467" s="195"/>
      <c r="U467" s="195"/>
      <c r="V467" s="195"/>
    </row>
    <row r="468" spans="1:22" ht="12.75" hidden="1">
      <c r="A468" s="282"/>
      <c r="B468" s="282"/>
      <c r="C468" s="280"/>
      <c r="D468" s="280"/>
      <c r="E468" s="38"/>
      <c r="F468" s="38"/>
      <c r="G468" s="276"/>
      <c r="H468" s="276"/>
      <c r="I468" s="276"/>
      <c r="J468" s="276"/>
      <c r="K468" s="138"/>
      <c r="L468" s="194"/>
      <c r="M468" s="194"/>
      <c r="N468" s="194"/>
      <c r="O468" s="195"/>
      <c r="P468" s="195"/>
      <c r="Q468" s="195"/>
      <c r="R468" s="195"/>
      <c r="S468" s="195"/>
      <c r="T468" s="195"/>
      <c r="U468" s="195"/>
      <c r="V468" s="195"/>
    </row>
    <row r="469" spans="1:22" ht="13.5" customHeight="1" hidden="1">
      <c r="A469" s="282"/>
      <c r="B469" s="282"/>
      <c r="C469" s="280"/>
      <c r="D469" s="280"/>
      <c r="E469" s="3"/>
      <c r="F469" s="281"/>
      <c r="G469" s="919"/>
      <c r="H469" s="919"/>
      <c r="I469" s="919"/>
      <c r="J469" s="919"/>
      <c r="K469" s="138"/>
      <c r="L469" s="194"/>
      <c r="M469" s="194"/>
      <c r="N469" s="194"/>
      <c r="O469" s="195"/>
      <c r="P469" s="195"/>
      <c r="Q469" s="195"/>
      <c r="R469" s="195"/>
      <c r="S469" s="195"/>
      <c r="T469" s="195"/>
      <c r="U469" s="195"/>
      <c r="V469" s="195"/>
    </row>
    <row r="470" spans="1:22" ht="3.75" customHeight="1" hidden="1">
      <c r="A470" s="115"/>
      <c r="B470" s="3"/>
      <c r="C470" s="3"/>
      <c r="D470" s="3"/>
      <c r="E470" s="3"/>
      <c r="F470" s="3"/>
      <c r="G470" s="272"/>
      <c r="H470" s="272"/>
      <c r="I470" s="272"/>
      <c r="J470" s="272"/>
      <c r="K470" s="138"/>
      <c r="L470" s="194"/>
      <c r="M470" s="194"/>
      <c r="N470" s="194"/>
      <c r="O470" s="195"/>
      <c r="P470" s="195"/>
      <c r="Q470" s="195"/>
      <c r="R470" s="195"/>
      <c r="S470" s="195"/>
      <c r="T470" s="195"/>
      <c r="U470" s="195"/>
      <c r="V470" s="195"/>
    </row>
    <row r="471" spans="1:22" ht="10.5" customHeight="1" hidden="1">
      <c r="A471" s="115"/>
      <c r="B471" s="1"/>
      <c r="C471" s="1"/>
      <c r="D471" s="1"/>
      <c r="E471" s="10"/>
      <c r="F471" s="3"/>
      <c r="G471" s="277"/>
      <c r="H471" s="272"/>
      <c r="I471" s="272"/>
      <c r="J471" s="126"/>
      <c r="K471" s="126"/>
      <c r="L471" s="194"/>
      <c r="M471" s="194"/>
      <c r="N471" s="194"/>
      <c r="O471" s="195"/>
      <c r="P471" s="195"/>
      <c r="Q471" s="195"/>
      <c r="R471" s="195"/>
      <c r="S471" s="195"/>
      <c r="T471" s="195"/>
      <c r="U471" s="195"/>
      <c r="V471" s="195"/>
    </row>
    <row r="472" spans="1:22" ht="10.5" customHeight="1" hidden="1">
      <c r="A472" s="115"/>
      <c r="B472" s="1"/>
      <c r="C472" s="1"/>
      <c r="D472" s="1"/>
      <c r="E472" s="38"/>
      <c r="F472" s="3"/>
      <c r="G472" s="277"/>
      <c r="H472" s="272"/>
      <c r="I472" s="276"/>
      <c r="J472" s="276"/>
      <c r="K472" s="276"/>
      <c r="L472" s="194"/>
      <c r="M472" s="194"/>
      <c r="N472" s="194"/>
      <c r="O472" s="195"/>
      <c r="P472" s="195"/>
      <c r="Q472" s="195"/>
      <c r="R472" s="195"/>
      <c r="S472" s="195"/>
      <c r="T472" s="195"/>
      <c r="U472" s="195"/>
      <c r="V472" s="195"/>
    </row>
    <row r="473" spans="1:22" ht="10.5" customHeight="1" hidden="1">
      <c r="A473" s="115"/>
      <c r="B473" s="1"/>
      <c r="C473" s="1"/>
      <c r="D473" s="1"/>
      <c r="E473" s="38"/>
      <c r="F473" s="38"/>
      <c r="G473" s="276"/>
      <c r="H473" s="276"/>
      <c r="I473" s="126"/>
      <c r="J473" s="126"/>
      <c r="K473" s="126"/>
      <c r="L473" s="194"/>
      <c r="M473" s="194"/>
      <c r="N473" s="194"/>
      <c r="O473" s="195"/>
      <c r="P473" s="195"/>
      <c r="Q473" s="195"/>
      <c r="R473" s="195"/>
      <c r="S473" s="195"/>
      <c r="T473" s="195"/>
      <c r="U473" s="195"/>
      <c r="V473" s="195"/>
    </row>
    <row r="474" spans="1:22" ht="10.5" customHeight="1" hidden="1">
      <c r="A474" s="115"/>
      <c r="B474" s="1"/>
      <c r="C474" s="1"/>
      <c r="D474" s="1"/>
      <c r="E474" s="38"/>
      <c r="F474" s="38"/>
      <c r="G474" s="276"/>
      <c r="H474" s="276"/>
      <c r="I474" s="126"/>
      <c r="J474" s="126"/>
      <c r="K474" s="126"/>
      <c r="L474" s="194"/>
      <c r="M474" s="194"/>
      <c r="N474" s="194"/>
      <c r="O474" s="195"/>
      <c r="P474" s="195"/>
      <c r="Q474" s="195"/>
      <c r="R474" s="195"/>
      <c r="S474" s="195"/>
      <c r="T474" s="195"/>
      <c r="U474" s="195"/>
      <c r="V474" s="195"/>
    </row>
    <row r="475" spans="1:22" ht="10.5" customHeight="1" hidden="1">
      <c r="A475" s="115"/>
      <c r="B475" s="1"/>
      <c r="C475" s="1"/>
      <c r="D475" s="1"/>
      <c r="E475" s="38"/>
      <c r="F475" s="38"/>
      <c r="G475" s="38"/>
      <c r="H475" s="38"/>
      <c r="I475" s="10"/>
      <c r="J475" s="10"/>
      <c r="K475" s="10"/>
      <c r="L475" s="194"/>
      <c r="M475" s="194"/>
      <c r="N475" s="194"/>
      <c r="O475" s="195"/>
      <c r="P475" s="195"/>
      <c r="Q475" s="195"/>
      <c r="R475" s="195"/>
      <c r="S475" s="195"/>
      <c r="T475" s="195"/>
      <c r="U475" s="195"/>
      <c r="V475" s="195"/>
    </row>
    <row r="476" spans="1:22" ht="3.75" customHeight="1" hidden="1">
      <c r="A476" s="3"/>
      <c r="B476" s="115"/>
      <c r="C476" s="38"/>
      <c r="D476" s="38"/>
      <c r="E476" s="38"/>
      <c r="F476" s="38"/>
      <c r="G476" s="38"/>
      <c r="H476" s="38"/>
      <c r="I476" s="10"/>
      <c r="J476" s="10"/>
      <c r="K476" s="10"/>
      <c r="L476" s="194"/>
      <c r="M476" s="194"/>
      <c r="N476" s="194"/>
      <c r="O476" s="195"/>
      <c r="P476" s="195"/>
      <c r="Q476" s="195"/>
      <c r="R476" s="195"/>
      <c r="S476" s="195"/>
      <c r="T476" s="195"/>
      <c r="U476" s="195"/>
      <c r="V476" s="195"/>
    </row>
    <row r="477" spans="1:22" ht="12.75" hidden="1">
      <c r="A477" s="283"/>
      <c r="B477" s="284"/>
      <c r="C477" s="284"/>
      <c r="D477" s="284"/>
      <c r="E477" s="284"/>
      <c r="F477" s="284"/>
      <c r="G477" s="284"/>
      <c r="H477" s="284"/>
      <c r="I477" s="3"/>
      <c r="J477" s="187"/>
      <c r="K477" s="102"/>
      <c r="L477" s="194"/>
      <c r="M477" s="194"/>
      <c r="N477" s="194"/>
      <c r="O477" s="195"/>
      <c r="P477" s="195"/>
      <c r="Q477" s="195"/>
      <c r="R477" s="195"/>
      <c r="S477" s="195"/>
      <c r="T477" s="195"/>
      <c r="U477" s="195"/>
      <c r="V477" s="195"/>
    </row>
    <row r="478" spans="1:22" ht="12.75">
      <c r="A478" s="115"/>
      <c r="B478" s="115"/>
      <c r="C478" s="1"/>
      <c r="D478" s="38"/>
      <c r="E478" s="1"/>
      <c r="F478" s="1"/>
      <c r="G478" s="1"/>
      <c r="H478" s="38"/>
      <c r="I478" s="38"/>
      <c r="J478" s="38"/>
      <c r="K478" s="694" t="s">
        <v>280</v>
      </c>
      <c r="L478" s="194"/>
      <c r="M478" s="194"/>
      <c r="N478" s="194"/>
      <c r="O478" s="195"/>
      <c r="P478" s="195"/>
      <c r="Q478" s="195"/>
      <c r="R478" s="195"/>
      <c r="S478" s="195"/>
      <c r="T478" s="195"/>
      <c r="U478" s="195"/>
      <c r="V478" s="195"/>
    </row>
    <row r="479" spans="1:22" ht="12.75" customHeight="1">
      <c r="A479" s="11" t="s">
        <v>256</v>
      </c>
      <c r="B479" s="11"/>
      <c r="C479" s="768" t="s">
        <v>215</v>
      </c>
      <c r="D479" s="769"/>
      <c r="E479" s="769"/>
      <c r="F479" s="769"/>
      <c r="G479" s="769"/>
      <c r="H479" s="769"/>
      <c r="I479" s="769"/>
      <c r="J479" s="770"/>
      <c r="K479" s="695"/>
      <c r="L479" s="194"/>
      <c r="M479" s="194"/>
      <c r="N479" s="194"/>
      <c r="O479" s="195"/>
      <c r="P479" s="195"/>
      <c r="Q479" s="195"/>
      <c r="R479" s="195"/>
      <c r="S479" s="195"/>
      <c r="T479" s="195"/>
      <c r="U479" s="195"/>
      <c r="V479" s="195"/>
    </row>
    <row r="480" spans="1:22" ht="13.5" thickBot="1">
      <c r="A480" s="94"/>
      <c r="B480" s="94"/>
      <c r="C480" s="769"/>
      <c r="D480" s="769"/>
      <c r="E480" s="769"/>
      <c r="F480" s="769"/>
      <c r="G480" s="769"/>
      <c r="H480" s="769"/>
      <c r="I480" s="769"/>
      <c r="J480" s="770"/>
      <c r="K480" s="695"/>
      <c r="L480" s="194"/>
      <c r="M480" s="194"/>
      <c r="N480" s="194"/>
      <c r="O480" s="195"/>
      <c r="P480" s="195"/>
      <c r="Q480" s="195"/>
      <c r="R480" s="195"/>
      <c r="S480" s="195"/>
      <c r="T480" s="195"/>
      <c r="U480" s="195"/>
      <c r="V480" s="195"/>
    </row>
    <row r="481" spans="1:22" ht="23.25" thickBot="1">
      <c r="A481" s="10"/>
      <c r="B481" s="10"/>
      <c r="C481" s="10"/>
      <c r="E481" s="152" t="s">
        <v>158</v>
      </c>
      <c r="F481" s="152" t="s">
        <v>159</v>
      </c>
      <c r="G481" s="152" t="s">
        <v>108</v>
      </c>
      <c r="H481" s="781" t="s">
        <v>222</v>
      </c>
      <c r="I481" s="782"/>
      <c r="J481" s="153" t="s">
        <v>160</v>
      </c>
      <c r="K481" s="696"/>
      <c r="L481" s="211"/>
      <c r="M481" s="194"/>
      <c r="N481" s="194"/>
      <c r="O481" s="195"/>
      <c r="P481" s="195"/>
      <c r="Q481" s="195"/>
      <c r="R481" s="195"/>
      <c r="S481" s="195"/>
      <c r="T481" s="195"/>
      <c r="U481" s="195"/>
      <c r="V481" s="195"/>
    </row>
    <row r="482" spans="1:22" ht="9.75" customHeight="1">
      <c r="A482" s="675" t="s">
        <v>88</v>
      </c>
      <c r="B482" s="676"/>
      <c r="C482" s="912" t="s">
        <v>87</v>
      </c>
      <c r="D482" s="917">
        <v>2006</v>
      </c>
      <c r="E482" s="783"/>
      <c r="F482" s="783"/>
      <c r="G482" s="783"/>
      <c r="H482" s="777"/>
      <c r="I482" s="778"/>
      <c r="J482" s="792"/>
      <c r="K482" s="338"/>
      <c r="L482" s="211"/>
      <c r="M482" s="194"/>
      <c r="N482" s="194"/>
      <c r="O482" s="195"/>
      <c r="P482" s="195"/>
      <c r="Q482" s="195"/>
      <c r="R482" s="195"/>
      <c r="S482" s="195"/>
      <c r="T482" s="195"/>
      <c r="U482" s="195"/>
      <c r="V482" s="195"/>
    </row>
    <row r="483" spans="1:22" ht="9.75" customHeight="1">
      <c r="A483" s="677"/>
      <c r="B483" s="678"/>
      <c r="C483" s="913"/>
      <c r="D483" s="918"/>
      <c r="E483" s="784"/>
      <c r="F483" s="785"/>
      <c r="G483" s="785"/>
      <c r="H483" s="779"/>
      <c r="I483" s="780"/>
      <c r="J483" s="793"/>
      <c r="K483" s="338"/>
      <c r="L483" s="194"/>
      <c r="M483" s="194"/>
      <c r="N483" s="194"/>
      <c r="O483" s="195"/>
      <c r="P483" s="195"/>
      <c r="Q483" s="195"/>
      <c r="R483" s="195"/>
      <c r="S483" s="195"/>
      <c r="T483" s="195"/>
      <c r="U483" s="195"/>
      <c r="V483" s="195"/>
    </row>
    <row r="484" spans="1:22" ht="9.75" customHeight="1">
      <c r="A484" s="677"/>
      <c r="B484" s="678"/>
      <c r="C484" s="913"/>
      <c r="D484" s="917">
        <v>2007</v>
      </c>
      <c r="E484" s="783"/>
      <c r="F484" s="783"/>
      <c r="G484" s="783"/>
      <c r="H484" s="777"/>
      <c r="I484" s="778"/>
      <c r="J484" s="792"/>
      <c r="K484" s="338"/>
      <c r="L484" s="194"/>
      <c r="M484" s="194"/>
      <c r="N484" s="194"/>
      <c r="O484" s="195"/>
      <c r="P484" s="195"/>
      <c r="Q484" s="195"/>
      <c r="R484" s="195"/>
      <c r="S484" s="195"/>
      <c r="T484" s="195"/>
      <c r="U484" s="195"/>
      <c r="V484" s="195"/>
    </row>
    <row r="485" spans="1:22" ht="9.75" customHeight="1" thickBot="1">
      <c r="A485" s="679"/>
      <c r="B485" s="680"/>
      <c r="C485" s="914"/>
      <c r="D485" s="918"/>
      <c r="E485" s="784"/>
      <c r="F485" s="784"/>
      <c r="G485" s="784"/>
      <c r="H485" s="779"/>
      <c r="I485" s="780"/>
      <c r="J485" s="794"/>
      <c r="K485" s="338"/>
      <c r="L485" s="194"/>
      <c r="M485" s="194"/>
      <c r="N485" s="194"/>
      <c r="O485" s="195"/>
      <c r="P485" s="195"/>
      <c r="Q485" s="195"/>
      <c r="R485" s="195"/>
      <c r="S485" s="195"/>
      <c r="T485" s="195"/>
      <c r="U485" s="195"/>
      <c r="V485" s="195"/>
    </row>
    <row r="486" spans="1:22" ht="12.75" customHeight="1">
      <c r="A486" s="10"/>
      <c r="B486" s="10"/>
      <c r="C486" s="10"/>
      <c r="D486" s="786" t="s">
        <v>216</v>
      </c>
      <c r="E486" s="787"/>
      <c r="F486" s="787"/>
      <c r="G486" s="787"/>
      <c r="H486" s="787"/>
      <c r="I486" s="788"/>
      <c r="J486" s="804" t="s">
        <v>156</v>
      </c>
      <c r="K486" s="3"/>
      <c r="L486" s="194"/>
      <c r="M486" s="194"/>
      <c r="N486" s="194"/>
      <c r="O486" s="195"/>
      <c r="P486" s="195"/>
      <c r="Q486" s="195"/>
      <c r="R486" s="195"/>
      <c r="S486" s="195"/>
      <c r="T486" s="195"/>
      <c r="U486" s="195"/>
      <c r="V486" s="195"/>
    </row>
    <row r="487" spans="1:22" ht="12.75">
      <c r="A487" s="10"/>
      <c r="B487" s="10"/>
      <c r="C487" s="10"/>
      <c r="D487" s="789"/>
      <c r="E487" s="790"/>
      <c r="F487" s="790"/>
      <c r="G487" s="790"/>
      <c r="H487" s="790"/>
      <c r="I487" s="791"/>
      <c r="J487" s="805"/>
      <c r="K487" s="1"/>
      <c r="L487" s="194"/>
      <c r="M487" s="194"/>
      <c r="N487" s="194"/>
      <c r="O487" s="195"/>
      <c r="P487" s="195"/>
      <c r="Q487" s="195"/>
      <c r="R487" s="195"/>
      <c r="S487" s="195"/>
      <c r="T487" s="195"/>
      <c r="U487" s="195"/>
      <c r="V487" s="195"/>
    </row>
    <row r="488" spans="1:22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94"/>
      <c r="M488" s="194"/>
      <c r="N488" s="194"/>
      <c r="O488" s="195"/>
      <c r="P488" s="195"/>
      <c r="Q488" s="195"/>
      <c r="R488" s="195"/>
      <c r="S488" s="195"/>
      <c r="T488" s="195"/>
      <c r="U488" s="195"/>
      <c r="V488" s="195"/>
    </row>
    <row r="489" spans="1:22" ht="12.75">
      <c r="A489" s="11" t="s">
        <v>257</v>
      </c>
      <c r="B489" s="11"/>
      <c r="C489" s="13"/>
      <c r="D489" s="13"/>
      <c r="E489" s="13"/>
      <c r="F489" s="13"/>
      <c r="G489" s="13"/>
      <c r="H489" s="285"/>
      <c r="I489" s="10"/>
      <c r="J489" s="10"/>
      <c r="K489" s="10"/>
      <c r="L489" s="194"/>
      <c r="M489" s="194"/>
      <c r="N489" s="194"/>
      <c r="O489" s="195"/>
      <c r="P489" s="195"/>
      <c r="Q489" s="195"/>
      <c r="R489" s="195"/>
      <c r="S489" s="195"/>
      <c r="T489" s="195"/>
      <c r="U489" s="195"/>
      <c r="V489" s="195"/>
    </row>
    <row r="490" spans="1:22" ht="12.75">
      <c r="A490" s="94"/>
      <c r="B490" s="94"/>
      <c r="C490" s="10"/>
      <c r="D490" s="10"/>
      <c r="E490" s="10"/>
      <c r="F490" s="10"/>
      <c r="G490" s="10"/>
      <c r="H490" s="34"/>
      <c r="I490" s="10"/>
      <c r="J490" s="10"/>
      <c r="K490" s="10"/>
      <c r="L490" s="194"/>
      <c r="M490" s="194"/>
      <c r="N490" s="194"/>
      <c r="O490" s="195"/>
      <c r="P490" s="195"/>
      <c r="Q490" s="195"/>
      <c r="R490" s="195"/>
      <c r="S490" s="195"/>
      <c r="T490" s="195"/>
      <c r="U490" s="195"/>
      <c r="V490" s="195"/>
    </row>
    <row r="491" spans="1:22" ht="12" customHeight="1">
      <c r="A491" s="114"/>
      <c r="B491" s="236"/>
      <c r="C491" s="771" t="s">
        <v>279</v>
      </c>
      <c r="D491" s="772"/>
      <c r="E491" s="772"/>
      <c r="F491" s="772"/>
      <c r="G491" s="773"/>
      <c r="H491" s="340">
        <v>1</v>
      </c>
      <c r="I491" s="113"/>
      <c r="J491" s="113"/>
      <c r="K491" s="10"/>
      <c r="L491" s="194"/>
      <c r="M491" s="194"/>
      <c r="N491" s="194"/>
      <c r="O491" s="195"/>
      <c r="P491" s="195"/>
      <c r="Q491" s="195"/>
      <c r="R491" s="195"/>
      <c r="S491" s="195"/>
      <c r="T491" s="195"/>
      <c r="U491" s="195"/>
      <c r="V491" s="195"/>
    </row>
    <row r="492" spans="1:22" ht="12" customHeight="1">
      <c r="A492" s="114"/>
      <c r="B492" s="236"/>
      <c r="C492" s="241"/>
      <c r="D492" s="113"/>
      <c r="E492" s="113"/>
      <c r="F492" s="113"/>
      <c r="G492" s="113"/>
      <c r="H492" s="242"/>
      <c r="I492" s="113"/>
      <c r="J492" s="113"/>
      <c r="K492" s="10"/>
      <c r="L492" s="194"/>
      <c r="M492" s="194"/>
      <c r="N492" s="194"/>
      <c r="O492" s="195"/>
      <c r="P492" s="195"/>
      <c r="Q492" s="195"/>
      <c r="R492" s="195"/>
      <c r="S492" s="195"/>
      <c r="T492" s="195"/>
      <c r="U492" s="195"/>
      <c r="V492" s="195"/>
    </row>
    <row r="493" spans="1:22" ht="12" customHeight="1">
      <c r="A493" s="237"/>
      <c r="B493" s="113"/>
      <c r="C493" s="245" t="s">
        <v>225</v>
      </c>
      <c r="D493" s="615" t="s">
        <v>239</v>
      </c>
      <c r="E493" s="615"/>
      <c r="F493" s="615"/>
      <c r="G493" s="615"/>
      <c r="H493" s="253"/>
      <c r="I493" s="113"/>
      <c r="J493" s="113"/>
      <c r="K493" s="125"/>
      <c r="L493" s="194"/>
      <c r="M493" s="194"/>
      <c r="N493" s="194"/>
      <c r="O493" s="195"/>
      <c r="P493" s="195"/>
      <c r="Q493" s="195"/>
      <c r="R493" s="195"/>
      <c r="S493" s="195"/>
      <c r="T493" s="195"/>
      <c r="U493" s="195"/>
      <c r="V493" s="195"/>
    </row>
    <row r="494" spans="1:22" ht="12" customHeight="1">
      <c r="A494" s="237"/>
      <c r="B494" s="113"/>
      <c r="C494" s="245"/>
      <c r="D494" s="1"/>
      <c r="E494" s="796" t="s">
        <v>226</v>
      </c>
      <c r="F494" s="796"/>
      <c r="G494" s="796"/>
      <c r="H494" s="242"/>
      <c r="I494" s="113"/>
      <c r="J494" s="113"/>
      <c r="K494" s="109"/>
      <c r="L494" s="194"/>
      <c r="M494" s="194"/>
      <c r="N494" s="194"/>
      <c r="O494" s="195"/>
      <c r="P494" s="195"/>
      <c r="Q494" s="195"/>
      <c r="R494" s="195"/>
      <c r="S494" s="195"/>
      <c r="T494" s="195"/>
      <c r="U494" s="195"/>
      <c r="V494" s="195"/>
    </row>
    <row r="495" spans="1:22" ht="12" customHeight="1">
      <c r="A495" s="185"/>
      <c r="B495" s="236"/>
      <c r="C495" s="246" t="s">
        <v>225</v>
      </c>
      <c r="D495" s="800" t="s">
        <v>240</v>
      </c>
      <c r="E495" s="801"/>
      <c r="F495" s="801"/>
      <c r="G495" s="802"/>
      <c r="H495" s="254"/>
      <c r="I495" s="236"/>
      <c r="J495" s="236"/>
      <c r="K495" s="126"/>
      <c r="L495" s="194"/>
      <c r="M495" s="194"/>
      <c r="N495" s="194"/>
      <c r="O495" s="195"/>
      <c r="P495" s="195"/>
      <c r="Q495" s="195"/>
      <c r="R495" s="195"/>
      <c r="S495" s="195"/>
      <c r="T495" s="195"/>
      <c r="U495" s="195"/>
      <c r="V495" s="195"/>
    </row>
    <row r="496" spans="1:22" ht="12" customHeight="1">
      <c r="A496" s="185"/>
      <c r="B496" s="236"/>
      <c r="C496" s="246"/>
      <c r="D496" s="1"/>
      <c r="E496" s="1"/>
      <c r="F496" s="248"/>
      <c r="G496" s="248"/>
      <c r="H496" s="249"/>
      <c r="I496" s="236"/>
      <c r="J496" s="236"/>
      <c r="K496" s="126"/>
      <c r="L496" s="194"/>
      <c r="M496" s="194"/>
      <c r="N496" s="194"/>
      <c r="O496" s="195"/>
      <c r="P496" s="195"/>
      <c r="Q496" s="195"/>
      <c r="R496" s="195"/>
      <c r="S496" s="195"/>
      <c r="T496" s="195"/>
      <c r="U496" s="195"/>
      <c r="V496" s="195"/>
    </row>
    <row r="497" spans="1:22" ht="12" customHeight="1">
      <c r="A497" s="185"/>
      <c r="B497" s="113"/>
      <c r="C497" s="246" t="s">
        <v>225</v>
      </c>
      <c r="D497" s="113" t="s">
        <v>223</v>
      </c>
      <c r="E497" s="3"/>
      <c r="F497" s="113"/>
      <c r="G497" s="238" t="s">
        <v>241</v>
      </c>
      <c r="H497" s="253"/>
      <c r="I497" s="113"/>
      <c r="J497" s="113"/>
      <c r="K497" s="127"/>
      <c r="L497" s="194"/>
      <c r="M497" s="194"/>
      <c r="N497" s="194"/>
      <c r="O497" s="195"/>
      <c r="P497" s="195"/>
      <c r="Q497" s="195"/>
      <c r="R497" s="195"/>
      <c r="S497" s="195"/>
      <c r="T497" s="195"/>
      <c r="U497" s="195"/>
      <c r="V497" s="195"/>
    </row>
    <row r="498" spans="1:22" ht="12" customHeight="1" thickBot="1">
      <c r="A498" s="185"/>
      <c r="B498" s="239"/>
      <c r="C498" s="243"/>
      <c r="D498" s="239"/>
      <c r="E498" s="239"/>
      <c r="F498" s="239"/>
      <c r="G498" s="239"/>
      <c r="H498" s="244"/>
      <c r="I498" s="239"/>
      <c r="J498" s="113"/>
      <c r="K498" s="127"/>
      <c r="L498" s="194"/>
      <c r="M498" s="194"/>
      <c r="N498" s="194"/>
      <c r="O498" s="195"/>
      <c r="P498" s="195"/>
      <c r="Q498" s="195"/>
      <c r="R498" s="195"/>
      <c r="S498" s="195"/>
      <c r="T498" s="195"/>
      <c r="U498" s="195"/>
      <c r="V498" s="195"/>
    </row>
    <row r="499" spans="1:22" ht="12" customHeight="1">
      <c r="A499" s="185"/>
      <c r="B499" s="113"/>
      <c r="C499" s="247"/>
      <c r="D499" s="774" t="s">
        <v>224</v>
      </c>
      <c r="E499" s="775"/>
      <c r="F499" s="775"/>
      <c r="G499" s="776"/>
      <c r="H499" s="339">
        <f>+H491-H493-H495-H497</f>
        <v>1</v>
      </c>
      <c r="I499" s="113"/>
      <c r="J499" s="113"/>
      <c r="K499" s="127"/>
      <c r="L499" s="194"/>
      <c r="M499" s="194"/>
      <c r="N499" s="194"/>
      <c r="O499" s="195"/>
      <c r="P499" s="195"/>
      <c r="Q499" s="195"/>
      <c r="R499" s="195"/>
      <c r="S499" s="195"/>
      <c r="T499" s="195"/>
      <c r="U499" s="195"/>
      <c r="V499" s="195"/>
    </row>
    <row r="500" spans="1:22" ht="12.75">
      <c r="A500" s="10"/>
      <c r="B500" s="110"/>
      <c r="C500" s="110"/>
      <c r="D500" s="110"/>
      <c r="E500" s="110"/>
      <c r="F500" s="110"/>
      <c r="G500" s="110"/>
      <c r="H500" s="240"/>
      <c r="I500" s="110"/>
      <c r="J500" s="110"/>
      <c r="K500" s="127"/>
      <c r="L500" s="194"/>
      <c r="M500" s="194"/>
      <c r="N500" s="194"/>
      <c r="O500" s="195"/>
      <c r="P500" s="195"/>
      <c r="Q500" s="195"/>
      <c r="R500" s="195"/>
      <c r="S500" s="195"/>
      <c r="T500" s="195"/>
      <c r="U500" s="195"/>
      <c r="V500" s="195"/>
    </row>
    <row r="501" spans="1:22" ht="12.75">
      <c r="A501" s="11" t="s">
        <v>258</v>
      </c>
      <c r="B501" s="11"/>
      <c r="C501" s="13"/>
      <c r="D501" s="13"/>
      <c r="E501" s="13"/>
      <c r="F501" s="13"/>
      <c r="G501" s="13"/>
      <c r="H501" s="286"/>
      <c r="I501" s="10"/>
      <c r="J501" s="10"/>
      <c r="K501" s="10"/>
      <c r="L501" s="194"/>
      <c r="M501" s="194"/>
      <c r="N501" s="194"/>
      <c r="O501" s="195"/>
      <c r="P501" s="195"/>
      <c r="Q501" s="195"/>
      <c r="R501" s="195"/>
      <c r="S501" s="195"/>
      <c r="T501" s="195"/>
      <c r="U501" s="195"/>
      <c r="V501" s="195"/>
    </row>
    <row r="502" spans="1:22" ht="12.75">
      <c r="A502" s="94"/>
      <c r="B502" s="94"/>
      <c r="C502" s="10"/>
      <c r="D502" s="10"/>
      <c r="E502" s="10"/>
      <c r="F502" s="10"/>
      <c r="G502" s="10"/>
      <c r="H502" s="10"/>
      <c r="I502" s="10"/>
      <c r="J502" s="10"/>
      <c r="K502" s="10"/>
      <c r="L502" s="194"/>
      <c r="M502" s="194"/>
      <c r="N502" s="194"/>
      <c r="O502" s="195"/>
      <c r="P502" s="195"/>
      <c r="Q502" s="195"/>
      <c r="R502" s="195"/>
      <c r="S502" s="195"/>
      <c r="T502" s="195"/>
      <c r="U502" s="195"/>
      <c r="V502" s="195"/>
    </row>
    <row r="503" spans="1:22" ht="12.75">
      <c r="A503" s="94"/>
      <c r="B503" s="803" t="s">
        <v>235</v>
      </c>
      <c r="C503" s="714"/>
      <c r="D503" s="714"/>
      <c r="E503" s="714"/>
      <c r="F503" s="714"/>
      <c r="G503" s="714"/>
      <c r="H503" s="714"/>
      <c r="I503" s="714"/>
      <c r="J503" s="714"/>
      <c r="K503" s="10"/>
      <c r="L503" s="194"/>
      <c r="M503" s="194"/>
      <c r="N503" s="194"/>
      <c r="O503" s="195"/>
      <c r="P503" s="195"/>
      <c r="Q503" s="195"/>
      <c r="R503" s="195"/>
      <c r="S503" s="195"/>
      <c r="T503" s="195"/>
      <c r="U503" s="195"/>
      <c r="V503" s="195"/>
    </row>
    <row r="504" spans="1:22" ht="12.75">
      <c r="A504" s="94"/>
      <c r="B504" s="803"/>
      <c r="C504" s="714"/>
      <c r="D504" s="714"/>
      <c r="E504" s="714"/>
      <c r="F504" s="714"/>
      <c r="G504" s="714"/>
      <c r="H504" s="714"/>
      <c r="I504" s="714"/>
      <c r="J504" s="714"/>
      <c r="K504" s="10"/>
      <c r="L504" s="194"/>
      <c r="M504" s="194"/>
      <c r="N504" s="194"/>
      <c r="O504" s="195"/>
      <c r="P504" s="195"/>
      <c r="Q504" s="195"/>
      <c r="R504" s="195"/>
      <c r="S504" s="195"/>
      <c r="T504" s="195"/>
      <c r="U504" s="195"/>
      <c r="V504" s="195"/>
    </row>
    <row r="505" spans="1:22" ht="12.75">
      <c r="A505" s="94"/>
      <c r="B505" s="714"/>
      <c r="C505" s="714"/>
      <c r="D505" s="714"/>
      <c r="E505" s="714"/>
      <c r="F505" s="714"/>
      <c r="G505" s="714"/>
      <c r="H505" s="714"/>
      <c r="I505" s="714"/>
      <c r="J505" s="714"/>
      <c r="K505" s="10"/>
      <c r="L505" s="194"/>
      <c r="M505" s="194"/>
      <c r="N505" s="194"/>
      <c r="O505" s="195"/>
      <c r="P505" s="195"/>
      <c r="Q505" s="195"/>
      <c r="R505" s="195"/>
      <c r="S505" s="195"/>
      <c r="T505" s="195"/>
      <c r="U505" s="195"/>
      <c r="V505" s="195"/>
    </row>
    <row r="506" spans="1:22" ht="12.75">
      <c r="A506" s="94"/>
      <c r="B506" s="94"/>
      <c r="C506" s="10"/>
      <c r="D506" s="10"/>
      <c r="E506" s="10"/>
      <c r="F506" s="10"/>
      <c r="G506" s="10"/>
      <c r="H506" s="10"/>
      <c r="I506" s="10"/>
      <c r="J506" s="10"/>
      <c r="K506" s="10"/>
      <c r="L506" s="194"/>
      <c r="M506" s="194"/>
      <c r="N506" s="194"/>
      <c r="O506" s="195"/>
      <c r="P506" s="195"/>
      <c r="Q506" s="195"/>
      <c r="R506" s="195"/>
      <c r="S506" s="195"/>
      <c r="T506" s="195"/>
      <c r="U506" s="195"/>
      <c r="V506" s="195"/>
    </row>
    <row r="507" spans="1:22" ht="48.75" customHeight="1">
      <c r="A507" s="94"/>
      <c r="B507" s="797"/>
      <c r="C507" s="798"/>
      <c r="D507" s="798"/>
      <c r="E507" s="798"/>
      <c r="F507" s="798"/>
      <c r="G507" s="798"/>
      <c r="H507" s="798"/>
      <c r="I507" s="798"/>
      <c r="J507" s="799"/>
      <c r="K507" s="10"/>
      <c r="L507" s="194"/>
      <c r="M507" s="194"/>
      <c r="N507" s="194"/>
      <c r="O507" s="195"/>
      <c r="P507" s="195"/>
      <c r="Q507" s="195"/>
      <c r="R507" s="195"/>
      <c r="S507" s="195"/>
      <c r="T507" s="195"/>
      <c r="U507" s="195"/>
      <c r="V507" s="195"/>
    </row>
    <row r="508" spans="1:22" ht="12.75">
      <c r="A508" s="94"/>
      <c r="B508" s="94"/>
      <c r="C508" s="10"/>
      <c r="D508" s="10"/>
      <c r="E508" s="10"/>
      <c r="F508" s="10"/>
      <c r="G508" s="10"/>
      <c r="H508" s="10"/>
      <c r="I508" s="10"/>
      <c r="J508" s="10"/>
      <c r="K508" s="10"/>
      <c r="L508" s="194"/>
      <c r="M508" s="194"/>
      <c r="N508" s="194"/>
      <c r="O508" s="195"/>
      <c r="P508" s="195"/>
      <c r="Q508" s="195"/>
      <c r="R508" s="195"/>
      <c r="S508" s="195"/>
      <c r="T508" s="195"/>
      <c r="U508" s="195"/>
      <c r="V508" s="195"/>
    </row>
    <row r="509" spans="1:22" ht="12.75">
      <c r="A509" s="795" t="s">
        <v>89</v>
      </c>
      <c r="B509" s="471"/>
      <c r="C509" s="471"/>
      <c r="D509" s="471"/>
      <c r="E509" s="471"/>
      <c r="F509" s="471"/>
      <c r="G509" s="471"/>
      <c r="H509" s="471"/>
      <c r="I509" s="471"/>
      <c r="J509" s="471"/>
      <c r="K509" s="471"/>
      <c r="L509" s="194"/>
      <c r="M509" s="194"/>
      <c r="N509" s="194"/>
      <c r="O509" s="195"/>
      <c r="P509" s="195"/>
      <c r="Q509" s="195"/>
      <c r="R509" s="195"/>
      <c r="S509" s="195"/>
      <c r="T509" s="195"/>
      <c r="U509" s="195"/>
      <c r="V509" s="195"/>
    </row>
    <row r="510" spans="1:22" ht="12.75">
      <c r="A510" s="10"/>
      <c r="B510" s="110"/>
      <c r="C510" s="110"/>
      <c r="D510" s="110"/>
      <c r="E510" s="228"/>
      <c r="F510" s="227"/>
      <c r="G510" s="110"/>
      <c r="H510" s="110"/>
      <c r="I510" s="110"/>
      <c r="J510" s="110"/>
      <c r="K510" s="127"/>
      <c r="L510" s="194"/>
      <c r="M510" s="194"/>
      <c r="N510" s="194"/>
      <c r="O510" s="195"/>
      <c r="P510" s="195"/>
      <c r="Q510" s="195"/>
      <c r="R510" s="195"/>
      <c r="S510" s="195"/>
      <c r="T510" s="195"/>
      <c r="U510" s="195"/>
      <c r="V510" s="195"/>
    </row>
    <row r="511" spans="1:22" ht="12.75">
      <c r="A511" s="795" t="s">
        <v>90</v>
      </c>
      <c r="B511" s="471"/>
      <c r="C511" s="471"/>
      <c r="D511" s="471"/>
      <c r="E511" s="471"/>
      <c r="F511" s="471"/>
      <c r="G511" s="471"/>
      <c r="H511" s="471"/>
      <c r="I511" s="471"/>
      <c r="J511" s="471"/>
      <c r="K511" s="471"/>
      <c r="L511" s="194"/>
      <c r="M511" s="194"/>
      <c r="N511" s="194"/>
      <c r="O511" s="195"/>
      <c r="P511" s="195"/>
      <c r="Q511" s="195"/>
      <c r="R511" s="195"/>
      <c r="S511" s="195"/>
      <c r="T511" s="195"/>
      <c r="U511" s="195"/>
      <c r="V511" s="195"/>
    </row>
    <row r="512" spans="1:22" ht="12.75">
      <c r="A512" s="1"/>
      <c r="B512" s="1"/>
      <c r="C512" s="1"/>
      <c r="D512" s="1"/>
      <c r="E512" s="230"/>
      <c r="F512" s="229"/>
      <c r="G512" s="1"/>
      <c r="H512" s="1"/>
      <c r="I512" s="1"/>
      <c r="J512" s="1"/>
      <c r="K512" s="1"/>
      <c r="L512" s="194"/>
      <c r="M512" s="194"/>
      <c r="N512" s="194"/>
      <c r="O512" s="195"/>
      <c r="P512" s="195"/>
      <c r="Q512" s="195"/>
      <c r="R512" s="195"/>
      <c r="S512" s="195"/>
      <c r="T512" s="195"/>
      <c r="U512" s="195"/>
      <c r="V512" s="195"/>
    </row>
    <row r="513" spans="1:22" ht="12.75">
      <c r="A513" s="211"/>
      <c r="B513" s="211"/>
      <c r="C513" s="211"/>
      <c r="D513" s="211"/>
      <c r="E513" s="231"/>
      <c r="F513" s="231"/>
      <c r="G513" s="211"/>
      <c r="H513" s="211"/>
      <c r="I513" s="211"/>
      <c r="J513" s="211"/>
      <c r="K513" s="211"/>
      <c r="L513" s="194"/>
      <c r="M513" s="194"/>
      <c r="N513" s="194"/>
      <c r="O513" s="195"/>
      <c r="P513" s="195"/>
      <c r="Q513" s="195"/>
      <c r="R513" s="195"/>
      <c r="S513" s="195"/>
      <c r="T513" s="195"/>
      <c r="U513" s="195"/>
      <c r="V513" s="195"/>
    </row>
    <row r="514" spans="1:22" ht="12.75">
      <c r="A514" s="211"/>
      <c r="B514" s="211"/>
      <c r="C514" s="211"/>
      <c r="D514" s="211"/>
      <c r="E514" s="211"/>
      <c r="F514" s="211"/>
      <c r="G514" s="211"/>
      <c r="H514" s="211"/>
      <c r="I514" s="211"/>
      <c r="J514" s="211"/>
      <c r="K514" s="211"/>
      <c r="L514" s="194"/>
      <c r="M514" s="194"/>
      <c r="N514" s="194"/>
      <c r="O514" s="195"/>
      <c r="P514" s="195"/>
      <c r="Q514" s="195"/>
      <c r="R514" s="195"/>
      <c r="S514" s="195"/>
      <c r="T514" s="195"/>
      <c r="U514" s="195"/>
      <c r="V514" s="195"/>
    </row>
    <row r="515" spans="1:22" ht="12.75">
      <c r="A515" s="211"/>
      <c r="B515" s="211"/>
      <c r="C515" s="211"/>
      <c r="D515" s="211"/>
      <c r="E515" s="211"/>
      <c r="F515" s="211"/>
      <c r="G515" s="211"/>
      <c r="H515" s="211"/>
      <c r="I515" s="211"/>
      <c r="J515" s="211"/>
      <c r="K515" s="211"/>
      <c r="L515" s="194"/>
      <c r="M515" s="194"/>
      <c r="N515" s="194"/>
      <c r="O515" s="195"/>
      <c r="P515" s="195"/>
      <c r="Q515" s="195"/>
      <c r="R515" s="195"/>
      <c r="S515" s="195"/>
      <c r="T515" s="195"/>
      <c r="U515" s="195"/>
      <c r="V515" s="195"/>
    </row>
    <row r="516" spans="1:22" ht="12.75">
      <c r="A516" s="211"/>
      <c r="B516" s="211"/>
      <c r="C516" s="211"/>
      <c r="D516" s="211"/>
      <c r="E516" s="211"/>
      <c r="F516" s="211"/>
      <c r="G516" s="211"/>
      <c r="H516" s="211"/>
      <c r="I516" s="211"/>
      <c r="J516" s="211"/>
      <c r="K516" s="211"/>
      <c r="L516" s="194"/>
      <c r="M516" s="194"/>
      <c r="N516" s="194"/>
      <c r="O516" s="195"/>
      <c r="P516" s="195"/>
      <c r="Q516" s="195"/>
      <c r="R516" s="195"/>
      <c r="S516" s="195"/>
      <c r="T516" s="195"/>
      <c r="U516" s="195"/>
      <c r="V516" s="195"/>
    </row>
    <row r="517" spans="1:22" ht="12.75">
      <c r="A517" s="211"/>
      <c r="B517" s="211"/>
      <c r="C517" s="211"/>
      <c r="D517" s="211"/>
      <c r="E517" s="211"/>
      <c r="F517" s="211"/>
      <c r="G517" s="211"/>
      <c r="H517" s="211"/>
      <c r="I517" s="211"/>
      <c r="J517" s="211"/>
      <c r="K517" s="211"/>
      <c r="L517" s="194"/>
      <c r="M517" s="194"/>
      <c r="N517" s="194"/>
      <c r="O517" s="195"/>
      <c r="P517" s="195"/>
      <c r="Q517" s="195"/>
      <c r="R517" s="195"/>
      <c r="S517" s="195"/>
      <c r="T517" s="195"/>
      <c r="U517" s="195"/>
      <c r="V517" s="195"/>
    </row>
    <row r="518" spans="1:22" ht="12.75">
      <c r="A518" s="211"/>
      <c r="B518" s="211"/>
      <c r="C518" s="211"/>
      <c r="D518" s="211"/>
      <c r="E518" s="211"/>
      <c r="F518" s="211"/>
      <c r="G518" s="211"/>
      <c r="H518" s="211"/>
      <c r="I518" s="211"/>
      <c r="J518" s="211"/>
      <c r="K518" s="211"/>
      <c r="L518" s="194"/>
      <c r="M518" s="194"/>
      <c r="N518" s="194"/>
      <c r="O518" s="195"/>
      <c r="P518" s="195"/>
      <c r="Q518" s="195"/>
      <c r="R518" s="195"/>
      <c r="S518" s="195"/>
      <c r="T518" s="195"/>
      <c r="U518" s="195"/>
      <c r="V518" s="195"/>
    </row>
    <row r="519" spans="1:22" ht="12.75">
      <c r="A519" s="211"/>
      <c r="B519" s="211"/>
      <c r="C519" s="211"/>
      <c r="D519" s="211"/>
      <c r="E519" s="211"/>
      <c r="F519" s="211"/>
      <c r="G519" s="211"/>
      <c r="H519" s="211"/>
      <c r="I519" s="211"/>
      <c r="J519" s="211"/>
      <c r="K519" s="211"/>
      <c r="L519" s="194"/>
      <c r="M519" s="194"/>
      <c r="N519" s="194"/>
      <c r="O519" s="195"/>
      <c r="P519" s="195"/>
      <c r="Q519" s="195"/>
      <c r="R519" s="195"/>
      <c r="S519" s="195"/>
      <c r="T519" s="195"/>
      <c r="U519" s="195"/>
      <c r="V519" s="195"/>
    </row>
    <row r="520" spans="1:22" ht="12.75">
      <c r="A520" s="211"/>
      <c r="B520" s="211"/>
      <c r="C520" s="211"/>
      <c r="D520" s="211"/>
      <c r="E520" s="211"/>
      <c r="F520" s="211"/>
      <c r="G520" s="211"/>
      <c r="H520" s="211"/>
      <c r="I520" s="211"/>
      <c r="J520" s="211"/>
      <c r="K520" s="211"/>
      <c r="L520" s="194"/>
      <c r="M520" s="194"/>
      <c r="N520" s="194"/>
      <c r="O520" s="195"/>
      <c r="P520" s="195"/>
      <c r="Q520" s="195"/>
      <c r="R520" s="195"/>
      <c r="S520" s="195"/>
      <c r="T520" s="195"/>
      <c r="U520" s="195"/>
      <c r="V520" s="195"/>
    </row>
    <row r="521" spans="1:22" ht="12.75">
      <c r="A521" s="211"/>
      <c r="B521" s="211"/>
      <c r="C521" s="211"/>
      <c r="D521" s="211"/>
      <c r="E521" s="211"/>
      <c r="F521" s="211"/>
      <c r="G521" s="211"/>
      <c r="H521" s="211"/>
      <c r="I521" s="211"/>
      <c r="J521" s="211"/>
      <c r="K521" s="211"/>
      <c r="L521" s="194"/>
      <c r="M521" s="194"/>
      <c r="N521" s="194"/>
      <c r="O521" s="195"/>
      <c r="P521" s="195"/>
      <c r="Q521" s="195"/>
      <c r="R521" s="195"/>
      <c r="S521" s="195"/>
      <c r="T521" s="195"/>
      <c r="U521" s="195"/>
      <c r="V521" s="195"/>
    </row>
    <row r="522" spans="1:22" ht="12.75">
      <c r="A522" s="211"/>
      <c r="B522" s="211"/>
      <c r="C522" s="211"/>
      <c r="D522" s="211"/>
      <c r="E522" s="211"/>
      <c r="F522" s="211"/>
      <c r="G522" s="211"/>
      <c r="H522" s="211"/>
      <c r="I522" s="211"/>
      <c r="J522" s="211"/>
      <c r="K522" s="211"/>
      <c r="L522" s="194"/>
      <c r="M522" s="194"/>
      <c r="N522" s="194"/>
      <c r="O522" s="195"/>
      <c r="P522" s="195"/>
      <c r="Q522" s="195"/>
      <c r="R522" s="195"/>
      <c r="S522" s="195"/>
      <c r="T522" s="195"/>
      <c r="U522" s="195"/>
      <c r="V522" s="195"/>
    </row>
    <row r="523" spans="1:22" ht="12.75">
      <c r="A523" s="211"/>
      <c r="B523" s="211"/>
      <c r="C523" s="211"/>
      <c r="D523" s="211"/>
      <c r="E523" s="211"/>
      <c r="F523" s="211"/>
      <c r="G523" s="211"/>
      <c r="H523" s="211"/>
      <c r="I523" s="211"/>
      <c r="J523" s="211"/>
      <c r="K523" s="211"/>
      <c r="L523" s="194"/>
      <c r="M523" s="194"/>
      <c r="N523" s="194"/>
      <c r="O523" s="195"/>
      <c r="P523" s="195"/>
      <c r="Q523" s="195"/>
      <c r="R523" s="195"/>
      <c r="S523" s="195"/>
      <c r="T523" s="195"/>
      <c r="U523" s="195"/>
      <c r="V523" s="195"/>
    </row>
    <row r="524" spans="1:22" ht="12.75">
      <c r="A524" s="211"/>
      <c r="B524" s="211"/>
      <c r="C524" s="211"/>
      <c r="D524" s="211"/>
      <c r="E524" s="211"/>
      <c r="F524" s="211"/>
      <c r="G524" s="211"/>
      <c r="H524" s="211"/>
      <c r="I524" s="211"/>
      <c r="J524" s="211"/>
      <c r="K524" s="211"/>
      <c r="L524" s="194"/>
      <c r="M524" s="194"/>
      <c r="N524" s="194"/>
      <c r="O524" s="195"/>
      <c r="P524" s="195"/>
      <c r="Q524" s="195"/>
      <c r="R524" s="195"/>
      <c r="S524" s="195"/>
      <c r="T524" s="195"/>
      <c r="U524" s="195"/>
      <c r="V524" s="195"/>
    </row>
    <row r="525" spans="1:22" ht="12.75">
      <c r="A525" s="211"/>
      <c r="B525" s="211"/>
      <c r="C525" s="211"/>
      <c r="D525" s="211"/>
      <c r="E525" s="211"/>
      <c r="F525" s="211"/>
      <c r="G525" s="211"/>
      <c r="H525" s="211"/>
      <c r="I525" s="211"/>
      <c r="J525" s="211"/>
      <c r="K525" s="211"/>
      <c r="L525" s="194"/>
      <c r="M525" s="194"/>
      <c r="N525" s="194"/>
      <c r="O525" s="195"/>
      <c r="P525" s="195"/>
      <c r="Q525" s="195"/>
      <c r="R525" s="195"/>
      <c r="S525" s="195"/>
      <c r="T525" s="195"/>
      <c r="U525" s="195"/>
      <c r="V525" s="195"/>
    </row>
    <row r="526" spans="1:22" ht="12.75">
      <c r="A526" s="211"/>
      <c r="B526" s="211"/>
      <c r="C526" s="211"/>
      <c r="D526" s="211"/>
      <c r="E526" s="211"/>
      <c r="F526" s="211"/>
      <c r="G526" s="211"/>
      <c r="H526" s="211"/>
      <c r="I526" s="211"/>
      <c r="J526" s="211"/>
      <c r="K526" s="211"/>
      <c r="L526" s="194"/>
      <c r="M526" s="194"/>
      <c r="N526" s="194"/>
      <c r="O526" s="195"/>
      <c r="P526" s="195"/>
      <c r="Q526" s="195"/>
      <c r="R526" s="195"/>
      <c r="S526" s="195"/>
      <c r="T526" s="195"/>
      <c r="U526" s="195"/>
      <c r="V526" s="195"/>
    </row>
    <row r="527" spans="1:22" ht="12.75">
      <c r="A527" s="211"/>
      <c r="B527" s="211"/>
      <c r="C527" s="211"/>
      <c r="D527" s="211"/>
      <c r="E527" s="211"/>
      <c r="F527" s="211"/>
      <c r="G527" s="211"/>
      <c r="H527" s="211"/>
      <c r="I527" s="211"/>
      <c r="J527" s="211"/>
      <c r="K527" s="211"/>
      <c r="L527" s="194"/>
      <c r="M527" s="194"/>
      <c r="N527" s="194"/>
      <c r="O527" s="195"/>
      <c r="P527" s="195"/>
      <c r="Q527" s="195"/>
      <c r="R527" s="195"/>
      <c r="S527" s="195"/>
      <c r="T527" s="195"/>
      <c r="U527" s="195"/>
      <c r="V527" s="195"/>
    </row>
    <row r="528" spans="1:22" ht="12.75">
      <c r="A528" s="211"/>
      <c r="B528" s="211"/>
      <c r="C528" s="211"/>
      <c r="D528" s="211"/>
      <c r="E528" s="211"/>
      <c r="F528" s="211"/>
      <c r="G528" s="211"/>
      <c r="H528" s="211"/>
      <c r="I528" s="211"/>
      <c r="J528" s="211"/>
      <c r="K528" s="211"/>
      <c r="L528" s="194"/>
      <c r="M528" s="194"/>
      <c r="N528" s="194"/>
      <c r="O528" s="195"/>
      <c r="P528" s="195"/>
      <c r="Q528" s="195"/>
      <c r="R528" s="195"/>
      <c r="S528" s="195"/>
      <c r="T528" s="195"/>
      <c r="U528" s="195"/>
      <c r="V528" s="195"/>
    </row>
    <row r="529" spans="1:22" ht="12.75">
      <c r="A529" s="211"/>
      <c r="B529" s="211"/>
      <c r="C529" s="211"/>
      <c r="D529" s="211"/>
      <c r="E529" s="211"/>
      <c r="F529" s="211"/>
      <c r="G529" s="211"/>
      <c r="H529" s="211"/>
      <c r="I529" s="211"/>
      <c r="J529" s="211"/>
      <c r="K529" s="211"/>
      <c r="L529" s="194"/>
      <c r="M529" s="194"/>
      <c r="N529" s="194"/>
      <c r="O529" s="195"/>
      <c r="P529" s="195"/>
      <c r="Q529" s="195"/>
      <c r="R529" s="195"/>
      <c r="S529" s="195"/>
      <c r="T529" s="195"/>
      <c r="U529" s="195"/>
      <c r="V529" s="195"/>
    </row>
    <row r="530" spans="1:22" ht="12.75">
      <c r="A530" s="211"/>
      <c r="B530" s="211"/>
      <c r="C530" s="211"/>
      <c r="D530" s="211"/>
      <c r="E530" s="211"/>
      <c r="F530" s="211"/>
      <c r="G530" s="211"/>
      <c r="H530" s="211"/>
      <c r="I530" s="211"/>
      <c r="J530" s="211"/>
      <c r="K530" s="211"/>
      <c r="L530" s="194"/>
      <c r="M530" s="194"/>
      <c r="N530" s="194"/>
      <c r="O530" s="195"/>
      <c r="P530" s="195"/>
      <c r="Q530" s="195"/>
      <c r="R530" s="195"/>
      <c r="S530" s="195"/>
      <c r="T530" s="195"/>
      <c r="U530" s="195"/>
      <c r="V530" s="195"/>
    </row>
    <row r="531" spans="1:22" ht="12.75">
      <c r="A531" s="211"/>
      <c r="B531" s="211"/>
      <c r="C531" s="211"/>
      <c r="D531" s="211"/>
      <c r="E531" s="211"/>
      <c r="F531" s="211"/>
      <c r="G531" s="211"/>
      <c r="H531" s="211"/>
      <c r="I531" s="211"/>
      <c r="J531" s="211"/>
      <c r="K531" s="211"/>
      <c r="L531" s="194"/>
      <c r="M531" s="194"/>
      <c r="N531" s="194"/>
      <c r="O531" s="195"/>
      <c r="P531" s="195"/>
      <c r="Q531" s="195"/>
      <c r="R531" s="195"/>
      <c r="S531" s="195"/>
      <c r="T531" s="195"/>
      <c r="U531" s="195"/>
      <c r="V531" s="195"/>
    </row>
    <row r="532" spans="1:22" ht="12.75">
      <c r="A532" s="211"/>
      <c r="B532" s="211"/>
      <c r="C532" s="211"/>
      <c r="D532" s="211"/>
      <c r="E532" s="211"/>
      <c r="F532" s="211"/>
      <c r="G532" s="211"/>
      <c r="H532" s="211"/>
      <c r="I532" s="211"/>
      <c r="J532" s="211"/>
      <c r="K532" s="211"/>
      <c r="L532" s="194"/>
      <c r="M532" s="194"/>
      <c r="N532" s="194"/>
      <c r="O532" s="195"/>
      <c r="P532" s="195"/>
      <c r="Q532" s="195"/>
      <c r="R532" s="195"/>
      <c r="S532" s="195"/>
      <c r="T532" s="195"/>
      <c r="U532" s="195"/>
      <c r="V532" s="195"/>
    </row>
    <row r="533" spans="1:22" ht="12.75">
      <c r="A533" s="211"/>
      <c r="B533" s="211"/>
      <c r="C533" s="211"/>
      <c r="D533" s="211"/>
      <c r="E533" s="211"/>
      <c r="F533" s="211"/>
      <c r="G533" s="211"/>
      <c r="H533" s="211"/>
      <c r="I533" s="211"/>
      <c r="J533" s="211"/>
      <c r="K533" s="211"/>
      <c r="L533" s="194"/>
      <c r="M533" s="194"/>
      <c r="N533" s="194"/>
      <c r="O533" s="195"/>
      <c r="P533" s="195"/>
      <c r="Q533" s="195"/>
      <c r="R533" s="195"/>
      <c r="S533" s="195"/>
      <c r="T533" s="195"/>
      <c r="U533" s="195"/>
      <c r="V533" s="195"/>
    </row>
    <row r="534" spans="1:22" ht="12.75">
      <c r="A534" s="211"/>
      <c r="B534" s="211"/>
      <c r="C534" s="211"/>
      <c r="D534" s="211"/>
      <c r="E534" s="211"/>
      <c r="F534" s="211"/>
      <c r="G534" s="211"/>
      <c r="H534" s="211"/>
      <c r="I534" s="211"/>
      <c r="J534" s="211"/>
      <c r="K534" s="211"/>
      <c r="L534" s="194"/>
      <c r="M534" s="194"/>
      <c r="N534" s="194"/>
      <c r="O534" s="195"/>
      <c r="P534" s="195"/>
      <c r="Q534" s="195"/>
      <c r="R534" s="195"/>
      <c r="S534" s="195"/>
      <c r="T534" s="195"/>
      <c r="U534" s="195"/>
      <c r="V534" s="195"/>
    </row>
    <row r="535" spans="1:22" ht="12.75">
      <c r="A535" s="211"/>
      <c r="B535" s="211"/>
      <c r="C535" s="211"/>
      <c r="D535" s="211"/>
      <c r="E535" s="211"/>
      <c r="F535" s="211"/>
      <c r="G535" s="211"/>
      <c r="H535" s="211"/>
      <c r="I535" s="211"/>
      <c r="J535" s="211"/>
      <c r="K535" s="211"/>
      <c r="L535" s="194"/>
      <c r="M535" s="194"/>
      <c r="N535" s="194"/>
      <c r="O535" s="195"/>
      <c r="P535" s="195"/>
      <c r="Q535" s="195"/>
      <c r="R535" s="195"/>
      <c r="S535" s="195"/>
      <c r="T535" s="195"/>
      <c r="U535" s="195"/>
      <c r="V535" s="195"/>
    </row>
    <row r="536" spans="1:22" ht="12.75">
      <c r="A536" s="211"/>
      <c r="B536" s="211"/>
      <c r="C536" s="211"/>
      <c r="D536" s="211"/>
      <c r="E536" s="211"/>
      <c r="F536" s="211"/>
      <c r="G536" s="211"/>
      <c r="H536" s="211"/>
      <c r="I536" s="211"/>
      <c r="J536" s="211"/>
      <c r="K536" s="211"/>
      <c r="L536" s="194"/>
      <c r="M536" s="194"/>
      <c r="N536" s="194"/>
      <c r="O536" s="195"/>
      <c r="P536" s="195"/>
      <c r="Q536" s="195"/>
      <c r="R536" s="195"/>
      <c r="S536" s="195"/>
      <c r="T536" s="195"/>
      <c r="U536" s="195"/>
      <c r="V536" s="195"/>
    </row>
    <row r="537" spans="1:22" ht="12.75">
      <c r="A537" s="211"/>
      <c r="B537" s="211"/>
      <c r="C537" s="211"/>
      <c r="D537" s="211"/>
      <c r="E537" s="211"/>
      <c r="F537" s="211"/>
      <c r="G537" s="211"/>
      <c r="H537" s="211"/>
      <c r="I537" s="211"/>
      <c r="J537" s="211"/>
      <c r="K537" s="211"/>
      <c r="L537" s="194"/>
      <c r="M537" s="194"/>
      <c r="N537" s="194"/>
      <c r="O537" s="195"/>
      <c r="P537" s="195"/>
      <c r="Q537" s="195"/>
      <c r="R537" s="195"/>
      <c r="S537" s="195"/>
      <c r="T537" s="195"/>
      <c r="U537" s="195"/>
      <c r="V537" s="195"/>
    </row>
    <row r="538" spans="1:22" ht="12.75">
      <c r="A538" s="211"/>
      <c r="B538" s="211"/>
      <c r="C538" s="211"/>
      <c r="D538" s="211"/>
      <c r="E538" s="211"/>
      <c r="F538" s="211"/>
      <c r="G538" s="211"/>
      <c r="H538" s="211"/>
      <c r="I538" s="211"/>
      <c r="J538" s="211"/>
      <c r="K538" s="211"/>
      <c r="L538" s="194"/>
      <c r="M538" s="194"/>
      <c r="N538" s="194"/>
      <c r="O538" s="195"/>
      <c r="P538" s="195"/>
      <c r="Q538" s="195"/>
      <c r="R538" s="195"/>
      <c r="S538" s="195"/>
      <c r="T538" s="195"/>
      <c r="U538" s="195"/>
      <c r="V538" s="195"/>
    </row>
    <row r="539" spans="1:22" ht="12.75">
      <c r="A539" s="211"/>
      <c r="B539" s="211"/>
      <c r="C539" s="211"/>
      <c r="D539" s="211"/>
      <c r="E539" s="211"/>
      <c r="F539" s="211"/>
      <c r="G539" s="211"/>
      <c r="H539" s="211"/>
      <c r="I539" s="211"/>
      <c r="J539" s="211"/>
      <c r="K539" s="211"/>
      <c r="L539" s="194"/>
      <c r="M539" s="194"/>
      <c r="N539" s="194"/>
      <c r="O539" s="195"/>
      <c r="P539" s="195"/>
      <c r="Q539" s="195"/>
      <c r="R539" s="195"/>
      <c r="S539" s="195"/>
      <c r="T539" s="195"/>
      <c r="U539" s="195"/>
      <c r="V539" s="195"/>
    </row>
    <row r="540" spans="1:22" ht="12.75">
      <c r="A540" s="211"/>
      <c r="B540" s="211"/>
      <c r="C540" s="211"/>
      <c r="D540" s="211"/>
      <c r="E540" s="211"/>
      <c r="F540" s="211"/>
      <c r="G540" s="211"/>
      <c r="H540" s="211"/>
      <c r="I540" s="211"/>
      <c r="J540" s="211"/>
      <c r="K540" s="211"/>
      <c r="L540" s="194"/>
      <c r="M540" s="194"/>
      <c r="N540" s="194"/>
      <c r="O540" s="195"/>
      <c r="P540" s="195"/>
      <c r="Q540" s="195"/>
      <c r="R540" s="195"/>
      <c r="S540" s="195"/>
      <c r="T540" s="195"/>
      <c r="U540" s="195"/>
      <c r="V540" s="195"/>
    </row>
    <row r="541" spans="1:22" ht="12.75">
      <c r="A541" s="211"/>
      <c r="B541" s="211"/>
      <c r="C541" s="211"/>
      <c r="D541" s="211"/>
      <c r="E541" s="211"/>
      <c r="F541" s="211"/>
      <c r="G541" s="211"/>
      <c r="H541" s="211"/>
      <c r="I541" s="211"/>
      <c r="J541" s="211"/>
      <c r="K541" s="211"/>
      <c r="L541" s="194"/>
      <c r="M541" s="194"/>
      <c r="N541" s="194"/>
      <c r="O541" s="195"/>
      <c r="P541" s="195"/>
      <c r="Q541" s="195"/>
      <c r="R541" s="195"/>
      <c r="S541" s="195"/>
      <c r="T541" s="195"/>
      <c r="U541" s="195"/>
      <c r="V541" s="195"/>
    </row>
    <row r="542" spans="1:22" ht="12.75">
      <c r="A542" s="211"/>
      <c r="B542" s="211"/>
      <c r="C542" s="211"/>
      <c r="D542" s="211"/>
      <c r="E542" s="211"/>
      <c r="F542" s="211"/>
      <c r="G542" s="211"/>
      <c r="H542" s="211"/>
      <c r="I542" s="211"/>
      <c r="J542" s="211"/>
      <c r="K542" s="211"/>
      <c r="L542" s="194"/>
      <c r="M542" s="194"/>
      <c r="N542" s="194"/>
      <c r="O542" s="195"/>
      <c r="P542" s="195"/>
      <c r="Q542" s="195"/>
      <c r="R542" s="195"/>
      <c r="S542" s="195"/>
      <c r="T542" s="195"/>
      <c r="U542" s="195"/>
      <c r="V542" s="195"/>
    </row>
    <row r="543" spans="1:22" ht="12.75">
      <c r="A543" s="211"/>
      <c r="B543" s="211"/>
      <c r="C543" s="211"/>
      <c r="D543" s="211"/>
      <c r="E543" s="211"/>
      <c r="F543" s="211"/>
      <c r="G543" s="211"/>
      <c r="H543" s="211"/>
      <c r="I543" s="211"/>
      <c r="J543" s="211"/>
      <c r="K543" s="211"/>
      <c r="L543" s="194"/>
      <c r="M543" s="194"/>
      <c r="N543" s="194"/>
      <c r="O543" s="195"/>
      <c r="P543" s="195"/>
      <c r="Q543" s="195"/>
      <c r="R543" s="195"/>
      <c r="S543" s="195"/>
      <c r="T543" s="195"/>
      <c r="U543" s="195"/>
      <c r="V543" s="195"/>
    </row>
    <row r="544" spans="1:22" ht="12.75">
      <c r="A544" s="211"/>
      <c r="B544" s="211"/>
      <c r="C544" s="211"/>
      <c r="D544" s="211"/>
      <c r="E544" s="211"/>
      <c r="F544" s="211"/>
      <c r="G544" s="211"/>
      <c r="H544" s="211"/>
      <c r="I544" s="211"/>
      <c r="J544" s="211"/>
      <c r="K544" s="211"/>
      <c r="L544" s="194"/>
      <c r="M544" s="194"/>
      <c r="N544" s="194"/>
      <c r="O544" s="195"/>
      <c r="P544" s="195"/>
      <c r="Q544" s="195"/>
      <c r="R544" s="195"/>
      <c r="S544" s="195"/>
      <c r="T544" s="195"/>
      <c r="U544" s="195"/>
      <c r="V544" s="195"/>
    </row>
    <row r="545" spans="1:22" ht="12.75">
      <c r="A545" s="211"/>
      <c r="B545" s="211"/>
      <c r="C545" s="211"/>
      <c r="D545" s="211"/>
      <c r="E545" s="211"/>
      <c r="F545" s="211"/>
      <c r="G545" s="211"/>
      <c r="H545" s="211"/>
      <c r="I545" s="211"/>
      <c r="J545" s="211"/>
      <c r="K545" s="211"/>
      <c r="L545" s="194"/>
      <c r="M545" s="194"/>
      <c r="N545" s="194"/>
      <c r="O545" s="195"/>
      <c r="P545" s="195"/>
      <c r="Q545" s="195"/>
      <c r="R545" s="195"/>
      <c r="S545" s="195"/>
      <c r="T545" s="195"/>
      <c r="U545" s="195"/>
      <c r="V545" s="195"/>
    </row>
    <row r="546" spans="1:22" ht="12.75">
      <c r="A546" s="211"/>
      <c r="B546" s="211"/>
      <c r="C546" s="211"/>
      <c r="D546" s="211"/>
      <c r="E546" s="211"/>
      <c r="F546" s="211"/>
      <c r="G546" s="211"/>
      <c r="H546" s="211"/>
      <c r="I546" s="211"/>
      <c r="J546" s="211"/>
      <c r="K546" s="211"/>
      <c r="L546" s="194"/>
      <c r="M546" s="194"/>
      <c r="N546" s="194"/>
      <c r="O546" s="195"/>
      <c r="P546" s="195"/>
      <c r="Q546" s="195"/>
      <c r="R546" s="195"/>
      <c r="S546" s="195"/>
      <c r="T546" s="195"/>
      <c r="U546" s="195"/>
      <c r="V546" s="195"/>
    </row>
    <row r="547" spans="1:22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75"/>
      <c r="M547" s="175"/>
      <c r="N547" s="175"/>
      <c r="O547" s="178"/>
      <c r="P547" s="178"/>
      <c r="Q547" s="178"/>
      <c r="R547" s="178"/>
      <c r="S547" s="178"/>
      <c r="T547" s="178"/>
      <c r="U547" s="178"/>
      <c r="V547" s="178"/>
    </row>
    <row r="548" spans="1:22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75"/>
      <c r="M548" s="175"/>
      <c r="N548" s="175"/>
      <c r="O548" s="178"/>
      <c r="P548" s="178"/>
      <c r="Q548" s="178"/>
      <c r="R548" s="178"/>
      <c r="S548" s="178"/>
      <c r="T548" s="178"/>
      <c r="U548" s="178"/>
      <c r="V548" s="178"/>
    </row>
    <row r="549" spans="1:22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75"/>
      <c r="M549" s="175"/>
      <c r="N549" s="175"/>
      <c r="O549" s="178"/>
      <c r="P549" s="178"/>
      <c r="Q549" s="178"/>
      <c r="R549" s="178"/>
      <c r="S549" s="178"/>
      <c r="T549" s="178"/>
      <c r="U549" s="178"/>
      <c r="V549" s="178"/>
    </row>
    <row r="550" spans="1:22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75"/>
      <c r="M550" s="175"/>
      <c r="N550" s="175"/>
      <c r="O550" s="178"/>
      <c r="P550" s="178"/>
      <c r="Q550" s="178"/>
      <c r="R550" s="178"/>
      <c r="S550" s="178"/>
      <c r="T550" s="178"/>
      <c r="U550" s="178"/>
      <c r="V550" s="178"/>
    </row>
    <row r="551" spans="1:22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75"/>
      <c r="M551" s="175"/>
      <c r="N551" s="175"/>
      <c r="O551" s="178"/>
      <c r="P551" s="178"/>
      <c r="Q551" s="178"/>
      <c r="R551" s="178"/>
      <c r="S551" s="178"/>
      <c r="T551" s="178"/>
      <c r="U551" s="178"/>
      <c r="V551" s="178"/>
    </row>
    <row r="552" spans="1:22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75"/>
      <c r="M552" s="175"/>
      <c r="N552" s="175"/>
      <c r="O552" s="178"/>
      <c r="P552" s="178"/>
      <c r="Q552" s="178"/>
      <c r="R552" s="178"/>
      <c r="S552" s="178"/>
      <c r="T552" s="178"/>
      <c r="U552" s="178"/>
      <c r="V552" s="178"/>
    </row>
    <row r="553" spans="1:22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75"/>
      <c r="M553" s="175"/>
      <c r="N553" s="175"/>
      <c r="O553" s="178"/>
      <c r="P553" s="178"/>
      <c r="Q553" s="178"/>
      <c r="R553" s="178"/>
      <c r="S553" s="178"/>
      <c r="T553" s="178"/>
      <c r="U553" s="178"/>
      <c r="V553" s="178"/>
    </row>
    <row r="554" spans="1:22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75"/>
      <c r="M554" s="175"/>
      <c r="N554" s="175"/>
      <c r="O554" s="178"/>
      <c r="P554" s="178"/>
      <c r="Q554" s="178"/>
      <c r="R554" s="178"/>
      <c r="S554" s="178"/>
      <c r="T554" s="178"/>
      <c r="U554" s="178"/>
      <c r="V554" s="178"/>
    </row>
    <row r="555" spans="1:22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75"/>
      <c r="M555" s="175"/>
      <c r="N555" s="175"/>
      <c r="O555" s="178"/>
      <c r="P555" s="178"/>
      <c r="Q555" s="178"/>
      <c r="R555" s="178"/>
      <c r="S555" s="178"/>
      <c r="T555" s="178"/>
      <c r="U555" s="178"/>
      <c r="V555" s="178"/>
    </row>
    <row r="556" spans="1:22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75"/>
      <c r="M556" s="175"/>
      <c r="N556" s="175"/>
      <c r="O556" s="178"/>
      <c r="P556" s="178"/>
      <c r="Q556" s="178"/>
      <c r="R556" s="178"/>
      <c r="S556" s="178"/>
      <c r="T556" s="178"/>
      <c r="U556" s="178"/>
      <c r="V556" s="178"/>
    </row>
    <row r="557" spans="1:22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75"/>
      <c r="M557" s="175"/>
      <c r="N557" s="175"/>
      <c r="O557" s="178"/>
      <c r="P557" s="178"/>
      <c r="Q557" s="178"/>
      <c r="R557" s="178"/>
      <c r="S557" s="178"/>
      <c r="T557" s="178"/>
      <c r="U557" s="178"/>
      <c r="V557" s="178"/>
    </row>
    <row r="558" spans="1:22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75"/>
      <c r="M558" s="175"/>
      <c r="N558" s="175"/>
      <c r="O558" s="178"/>
      <c r="P558" s="178"/>
      <c r="Q558" s="178"/>
      <c r="R558" s="178"/>
      <c r="S558" s="178"/>
      <c r="T558" s="178"/>
      <c r="U558" s="178"/>
      <c r="V558" s="178"/>
    </row>
    <row r="559" spans="1:22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75"/>
      <c r="M559" s="175"/>
      <c r="N559" s="175"/>
      <c r="O559" s="178"/>
      <c r="P559" s="178"/>
      <c r="Q559" s="178"/>
      <c r="R559" s="178"/>
      <c r="S559" s="178"/>
      <c r="T559" s="178"/>
      <c r="U559" s="178"/>
      <c r="V559" s="178"/>
    </row>
    <row r="560" spans="1:22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75"/>
      <c r="M560" s="175"/>
      <c r="N560" s="175"/>
      <c r="O560" s="178"/>
      <c r="P560" s="178"/>
      <c r="Q560" s="178"/>
      <c r="R560" s="178"/>
      <c r="S560" s="178"/>
      <c r="T560" s="178"/>
      <c r="U560" s="178"/>
      <c r="V560" s="178"/>
    </row>
    <row r="561" spans="1:22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75"/>
      <c r="M561" s="175"/>
      <c r="N561" s="175"/>
      <c r="O561" s="178"/>
      <c r="P561" s="178"/>
      <c r="Q561" s="178"/>
      <c r="R561" s="178"/>
      <c r="S561" s="178"/>
      <c r="T561" s="178"/>
      <c r="U561" s="178"/>
      <c r="V561" s="178"/>
    </row>
    <row r="562" spans="1:22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75"/>
      <c r="M562" s="175"/>
      <c r="N562" s="175"/>
      <c r="O562" s="178"/>
      <c r="P562" s="178"/>
      <c r="Q562" s="178"/>
      <c r="R562" s="178"/>
      <c r="S562" s="178"/>
      <c r="T562" s="178"/>
      <c r="U562" s="178"/>
      <c r="V562" s="178"/>
    </row>
    <row r="563" spans="1:22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75"/>
      <c r="M563" s="175"/>
      <c r="N563" s="175"/>
      <c r="O563" s="178"/>
      <c r="P563" s="178"/>
      <c r="Q563" s="178"/>
      <c r="R563" s="178"/>
      <c r="S563" s="178"/>
      <c r="T563" s="178"/>
      <c r="U563" s="178"/>
      <c r="V563" s="178"/>
    </row>
    <row r="564" spans="1:22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75"/>
      <c r="M564" s="175"/>
      <c r="N564" s="175"/>
      <c r="O564" s="178"/>
      <c r="P564" s="178"/>
      <c r="Q564" s="178"/>
      <c r="R564" s="178"/>
      <c r="S564" s="178"/>
      <c r="T564" s="178"/>
      <c r="U564" s="178"/>
      <c r="V564" s="178"/>
    </row>
    <row r="565" spans="1:22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75"/>
      <c r="M565" s="175"/>
      <c r="N565" s="175"/>
      <c r="O565" s="178"/>
      <c r="P565" s="178"/>
      <c r="Q565" s="178"/>
      <c r="R565" s="178"/>
      <c r="S565" s="178"/>
      <c r="T565" s="178"/>
      <c r="U565" s="178"/>
      <c r="V565" s="178"/>
    </row>
    <row r="566" spans="1:22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75"/>
      <c r="M566" s="175"/>
      <c r="N566" s="175"/>
      <c r="O566" s="178"/>
      <c r="P566" s="178"/>
      <c r="Q566" s="178"/>
      <c r="R566" s="178"/>
      <c r="S566" s="178"/>
      <c r="T566" s="178"/>
      <c r="U566" s="178"/>
      <c r="V566" s="178"/>
    </row>
    <row r="567" spans="1:22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75"/>
      <c r="M567" s="175"/>
      <c r="N567" s="175"/>
      <c r="O567" s="178"/>
      <c r="P567" s="178"/>
      <c r="Q567" s="178"/>
      <c r="R567" s="178"/>
      <c r="S567" s="178"/>
      <c r="T567" s="178"/>
      <c r="U567" s="178"/>
      <c r="V567" s="178"/>
    </row>
    <row r="568" spans="1:22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75"/>
      <c r="M568" s="175"/>
      <c r="N568" s="175"/>
      <c r="O568" s="178"/>
      <c r="P568" s="178"/>
      <c r="Q568" s="178"/>
      <c r="R568" s="178"/>
      <c r="S568" s="178"/>
      <c r="T568" s="178"/>
      <c r="U568" s="178"/>
      <c r="V568" s="178"/>
    </row>
    <row r="569" spans="1:22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75"/>
      <c r="M569" s="175"/>
      <c r="N569" s="175"/>
      <c r="O569" s="178"/>
      <c r="P569" s="178"/>
      <c r="Q569" s="178"/>
      <c r="R569" s="178"/>
      <c r="S569" s="178"/>
      <c r="T569" s="178"/>
      <c r="U569" s="178"/>
      <c r="V569" s="178"/>
    </row>
    <row r="570" spans="1:22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75"/>
      <c r="M570" s="175"/>
      <c r="N570" s="175"/>
      <c r="O570" s="178"/>
      <c r="P570" s="178"/>
      <c r="Q570" s="178"/>
      <c r="R570" s="178"/>
      <c r="S570" s="178"/>
      <c r="T570" s="178"/>
      <c r="U570" s="178"/>
      <c r="V570" s="178"/>
    </row>
    <row r="571" spans="1:22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75"/>
      <c r="M571" s="175"/>
      <c r="N571" s="175"/>
      <c r="O571" s="178"/>
      <c r="P571" s="178"/>
      <c r="Q571" s="178"/>
      <c r="R571" s="178"/>
      <c r="S571" s="178"/>
      <c r="T571" s="178"/>
      <c r="U571" s="178"/>
      <c r="V571" s="178"/>
    </row>
    <row r="572" spans="1:22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75"/>
      <c r="M572" s="175"/>
      <c r="N572" s="175"/>
      <c r="O572" s="178"/>
      <c r="P572" s="178"/>
      <c r="Q572" s="178"/>
      <c r="R572" s="178"/>
      <c r="S572" s="178"/>
      <c r="T572" s="178"/>
      <c r="U572" s="178"/>
      <c r="V572" s="178"/>
    </row>
    <row r="573" spans="1:22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75"/>
      <c r="M573" s="175"/>
      <c r="N573" s="175"/>
      <c r="O573" s="178"/>
      <c r="P573" s="178"/>
      <c r="Q573" s="178"/>
      <c r="R573" s="178"/>
      <c r="S573" s="178"/>
      <c r="T573" s="178"/>
      <c r="U573" s="178"/>
      <c r="V573" s="178"/>
    </row>
    <row r="574" spans="1:22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75"/>
      <c r="M574" s="175"/>
      <c r="N574" s="175"/>
      <c r="O574" s="178"/>
      <c r="P574" s="178"/>
      <c r="Q574" s="178"/>
      <c r="R574" s="178"/>
      <c r="S574" s="178"/>
      <c r="T574" s="178"/>
      <c r="U574" s="178"/>
      <c r="V574" s="178"/>
    </row>
    <row r="575" spans="1:22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75"/>
      <c r="M575" s="175"/>
      <c r="N575" s="175"/>
      <c r="O575" s="178"/>
      <c r="P575" s="178"/>
      <c r="Q575" s="178"/>
      <c r="R575" s="178"/>
      <c r="S575" s="178"/>
      <c r="T575" s="178"/>
      <c r="U575" s="178"/>
      <c r="V575" s="178"/>
    </row>
    <row r="576" spans="1:22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75"/>
      <c r="M576" s="175"/>
      <c r="N576" s="175"/>
      <c r="O576" s="178"/>
      <c r="P576" s="178"/>
      <c r="Q576" s="178"/>
      <c r="R576" s="178"/>
      <c r="S576" s="178"/>
      <c r="T576" s="178"/>
      <c r="U576" s="178"/>
      <c r="V576" s="178"/>
    </row>
    <row r="577" spans="1:22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75"/>
      <c r="M577" s="175"/>
      <c r="N577" s="175"/>
      <c r="O577" s="178"/>
      <c r="P577" s="178"/>
      <c r="Q577" s="178"/>
      <c r="R577" s="178"/>
      <c r="S577" s="178"/>
      <c r="T577" s="178"/>
      <c r="U577" s="178"/>
      <c r="V577" s="178"/>
    </row>
    <row r="578" spans="1:22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75"/>
      <c r="M578" s="175"/>
      <c r="N578" s="175"/>
      <c r="O578" s="178"/>
      <c r="P578" s="178"/>
      <c r="Q578" s="178"/>
      <c r="R578" s="178"/>
      <c r="S578" s="178"/>
      <c r="T578" s="178"/>
      <c r="U578" s="178"/>
      <c r="V578" s="178"/>
    </row>
    <row r="579" spans="1:22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75"/>
      <c r="M579" s="175"/>
      <c r="N579" s="175"/>
      <c r="O579" s="178"/>
      <c r="P579" s="178"/>
      <c r="Q579" s="178"/>
      <c r="R579" s="178"/>
      <c r="S579" s="178"/>
      <c r="T579" s="178"/>
      <c r="U579" s="178"/>
      <c r="V579" s="178"/>
    </row>
    <row r="580" spans="1:22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75"/>
      <c r="M580" s="175"/>
      <c r="N580" s="175"/>
      <c r="O580" s="178"/>
      <c r="P580" s="178"/>
      <c r="Q580" s="178"/>
      <c r="R580" s="178"/>
      <c r="S580" s="178"/>
      <c r="T580" s="178"/>
      <c r="U580" s="178"/>
      <c r="V580" s="178"/>
    </row>
    <row r="581" spans="1:22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75"/>
      <c r="M581" s="175"/>
      <c r="N581" s="175"/>
      <c r="O581" s="178"/>
      <c r="P581" s="178"/>
      <c r="Q581" s="178"/>
      <c r="R581" s="178"/>
      <c r="S581" s="178"/>
      <c r="T581" s="178"/>
      <c r="U581" s="178"/>
      <c r="V581" s="178"/>
    </row>
    <row r="582" spans="1:22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75"/>
      <c r="M582" s="175"/>
      <c r="N582" s="175"/>
      <c r="O582" s="178"/>
      <c r="P582" s="178"/>
      <c r="Q582" s="178"/>
      <c r="R582" s="178"/>
      <c r="S582" s="178"/>
      <c r="T582" s="178"/>
      <c r="U582" s="178"/>
      <c r="V582" s="178"/>
    </row>
    <row r="583" spans="1:22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75"/>
      <c r="M583" s="175"/>
      <c r="N583" s="175"/>
      <c r="O583" s="178"/>
      <c r="P583" s="178"/>
      <c r="Q583" s="178"/>
      <c r="R583" s="178"/>
      <c r="S583" s="178"/>
      <c r="T583" s="178"/>
      <c r="U583" s="178"/>
      <c r="V583" s="178"/>
    </row>
    <row r="584" spans="1:22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75"/>
      <c r="M584" s="175"/>
      <c r="N584" s="175"/>
      <c r="O584" s="178"/>
      <c r="P584" s="178"/>
      <c r="Q584" s="178"/>
      <c r="R584" s="178"/>
      <c r="S584" s="178"/>
      <c r="T584" s="178"/>
      <c r="U584" s="178"/>
      <c r="V584" s="178"/>
    </row>
    <row r="585" spans="1:22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75"/>
      <c r="M585" s="175"/>
      <c r="N585" s="175"/>
      <c r="O585" s="178"/>
      <c r="P585" s="178"/>
      <c r="Q585" s="178"/>
      <c r="R585" s="178"/>
      <c r="S585" s="178"/>
      <c r="T585" s="178"/>
      <c r="U585" s="178"/>
      <c r="V585" s="178"/>
    </row>
    <row r="586" spans="1:22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75"/>
      <c r="M586" s="175"/>
      <c r="N586" s="175"/>
      <c r="O586" s="178"/>
      <c r="P586" s="178"/>
      <c r="Q586" s="178"/>
      <c r="R586" s="178"/>
      <c r="S586" s="178"/>
      <c r="T586" s="178"/>
      <c r="U586" s="178"/>
      <c r="V586" s="178"/>
    </row>
    <row r="587" spans="1:22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75"/>
      <c r="M587" s="175"/>
      <c r="N587" s="175"/>
      <c r="O587" s="178"/>
      <c r="P587" s="178"/>
      <c r="Q587" s="178"/>
      <c r="R587" s="178"/>
      <c r="S587" s="178"/>
      <c r="T587" s="178"/>
      <c r="U587" s="178"/>
      <c r="V587" s="178"/>
    </row>
    <row r="588" spans="1:22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75"/>
      <c r="M588" s="175"/>
      <c r="N588" s="175"/>
      <c r="O588" s="178"/>
      <c r="P588" s="178"/>
      <c r="Q588" s="178"/>
      <c r="R588" s="178"/>
      <c r="S588" s="178"/>
      <c r="T588" s="178"/>
      <c r="U588" s="178"/>
      <c r="V588" s="178"/>
    </row>
    <row r="589" spans="1:22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75"/>
      <c r="M589" s="175"/>
      <c r="N589" s="175"/>
      <c r="O589" s="178"/>
      <c r="P589" s="178"/>
      <c r="Q589" s="178"/>
      <c r="R589" s="178"/>
      <c r="S589" s="178"/>
      <c r="T589" s="178"/>
      <c r="U589" s="178"/>
      <c r="V589" s="178"/>
    </row>
    <row r="590" spans="1:22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75"/>
      <c r="M590" s="175"/>
      <c r="N590" s="175"/>
      <c r="O590" s="178"/>
      <c r="P590" s="178"/>
      <c r="Q590" s="178"/>
      <c r="R590" s="178"/>
      <c r="S590" s="178"/>
      <c r="T590" s="178"/>
      <c r="U590" s="178"/>
      <c r="V590" s="178"/>
    </row>
    <row r="591" spans="1:22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75"/>
      <c r="M591" s="175"/>
      <c r="N591" s="175"/>
      <c r="O591" s="178"/>
      <c r="P591" s="178"/>
      <c r="Q591" s="178"/>
      <c r="R591" s="178"/>
      <c r="S591" s="178"/>
      <c r="T591" s="178"/>
      <c r="U591" s="178"/>
      <c r="V591" s="178"/>
    </row>
    <row r="592" spans="1:22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75"/>
      <c r="M592" s="175"/>
      <c r="N592" s="175"/>
      <c r="O592" s="178"/>
      <c r="P592" s="178"/>
      <c r="Q592" s="178"/>
      <c r="R592" s="178"/>
      <c r="S592" s="178"/>
      <c r="T592" s="178"/>
      <c r="U592" s="178"/>
      <c r="V592" s="178"/>
    </row>
    <row r="593" spans="1:22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75"/>
      <c r="M593" s="175"/>
      <c r="N593" s="175"/>
      <c r="O593" s="178"/>
      <c r="P593" s="178"/>
      <c r="Q593" s="178"/>
      <c r="R593" s="178"/>
      <c r="S593" s="178"/>
      <c r="T593" s="178"/>
      <c r="U593" s="178"/>
      <c r="V593" s="178"/>
    </row>
    <row r="594" spans="1:22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75"/>
      <c r="M594" s="175"/>
      <c r="N594" s="175"/>
      <c r="O594" s="178"/>
      <c r="P594" s="178"/>
      <c r="Q594" s="178"/>
      <c r="R594" s="178"/>
      <c r="S594" s="178"/>
      <c r="T594" s="178"/>
      <c r="U594" s="178"/>
      <c r="V594" s="178"/>
    </row>
    <row r="595" spans="1:22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75"/>
      <c r="M595" s="175"/>
      <c r="N595" s="175"/>
      <c r="O595" s="178"/>
      <c r="P595" s="178"/>
      <c r="Q595" s="178"/>
      <c r="R595" s="178"/>
      <c r="S595" s="178"/>
      <c r="T595" s="178"/>
      <c r="U595" s="178"/>
      <c r="V595" s="178"/>
    </row>
    <row r="596" spans="1:22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75"/>
      <c r="M596" s="175"/>
      <c r="N596" s="175"/>
      <c r="O596" s="178"/>
      <c r="P596" s="178"/>
      <c r="Q596" s="178"/>
      <c r="R596" s="178"/>
      <c r="S596" s="178"/>
      <c r="T596" s="178"/>
      <c r="U596" s="178"/>
      <c r="V596" s="178"/>
    </row>
    <row r="597" spans="1:22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75"/>
      <c r="M597" s="175"/>
      <c r="N597" s="175"/>
      <c r="O597" s="178"/>
      <c r="P597" s="178"/>
      <c r="Q597" s="178"/>
      <c r="R597" s="178"/>
      <c r="S597" s="178"/>
      <c r="T597" s="178"/>
      <c r="U597" s="178"/>
      <c r="V597" s="178"/>
    </row>
    <row r="598" spans="1:22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75"/>
      <c r="M598" s="175"/>
      <c r="N598" s="175"/>
      <c r="O598" s="178"/>
      <c r="P598" s="178"/>
      <c r="Q598" s="178"/>
      <c r="R598" s="178"/>
      <c r="S598" s="178"/>
      <c r="T598" s="178"/>
      <c r="U598" s="178"/>
      <c r="V598" s="178"/>
    </row>
    <row r="599" spans="1:22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75"/>
      <c r="M599" s="175"/>
      <c r="N599" s="175"/>
      <c r="O599" s="178"/>
      <c r="P599" s="178"/>
      <c r="Q599" s="178"/>
      <c r="R599" s="178"/>
      <c r="S599" s="178"/>
      <c r="T599" s="178"/>
      <c r="U599" s="178"/>
      <c r="V599" s="178"/>
    </row>
    <row r="600" spans="1:22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75"/>
      <c r="M600" s="175"/>
      <c r="N600" s="175"/>
      <c r="O600" s="178"/>
      <c r="P600" s="178"/>
      <c r="Q600" s="178"/>
      <c r="R600" s="178"/>
      <c r="S600" s="178"/>
      <c r="T600" s="178"/>
      <c r="U600" s="178"/>
      <c r="V600" s="178"/>
    </row>
    <row r="601" spans="1:22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75"/>
      <c r="M601" s="175"/>
      <c r="N601" s="175"/>
      <c r="O601" s="178"/>
      <c r="P601" s="178"/>
      <c r="Q601" s="178"/>
      <c r="R601" s="178"/>
      <c r="S601" s="178"/>
      <c r="T601" s="178"/>
      <c r="U601" s="178"/>
      <c r="V601" s="178"/>
    </row>
    <row r="602" spans="1:22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75"/>
      <c r="M602" s="175"/>
      <c r="N602" s="175"/>
      <c r="O602" s="178"/>
      <c r="P602" s="178"/>
      <c r="Q602" s="178"/>
      <c r="R602" s="178"/>
      <c r="S602" s="178"/>
      <c r="T602" s="178"/>
      <c r="U602" s="178"/>
      <c r="V602" s="178"/>
    </row>
    <row r="603" spans="1:22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75"/>
      <c r="M603" s="175"/>
      <c r="N603" s="175"/>
      <c r="O603" s="178"/>
      <c r="P603" s="178"/>
      <c r="Q603" s="178"/>
      <c r="R603" s="178"/>
      <c r="S603" s="178"/>
      <c r="T603" s="178"/>
      <c r="U603" s="178"/>
      <c r="V603" s="178"/>
    </row>
    <row r="604" spans="1:22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75"/>
      <c r="M604" s="175"/>
      <c r="N604" s="175"/>
      <c r="O604" s="178"/>
      <c r="P604" s="178"/>
      <c r="Q604" s="178"/>
      <c r="R604" s="178"/>
      <c r="S604" s="178"/>
      <c r="T604" s="178"/>
      <c r="U604" s="178"/>
      <c r="V604" s="178"/>
    </row>
    <row r="605" spans="1:22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75"/>
      <c r="M605" s="175"/>
      <c r="N605" s="175"/>
      <c r="O605" s="178"/>
      <c r="P605" s="178"/>
      <c r="Q605" s="178"/>
      <c r="R605" s="178"/>
      <c r="S605" s="178"/>
      <c r="T605" s="178"/>
      <c r="U605" s="178"/>
      <c r="V605" s="178"/>
    </row>
    <row r="606" spans="1:22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75"/>
      <c r="M606" s="175"/>
      <c r="N606" s="175"/>
      <c r="O606" s="178"/>
      <c r="P606" s="178"/>
      <c r="Q606" s="178"/>
      <c r="R606" s="178"/>
      <c r="S606" s="178"/>
      <c r="T606" s="178"/>
      <c r="U606" s="178"/>
      <c r="V606" s="178"/>
    </row>
    <row r="607" spans="1:22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75"/>
      <c r="M607" s="175"/>
      <c r="N607" s="175"/>
      <c r="O607" s="178"/>
      <c r="P607" s="178"/>
      <c r="Q607" s="178"/>
      <c r="R607" s="178"/>
      <c r="S607" s="178"/>
      <c r="T607" s="178"/>
      <c r="U607" s="178"/>
      <c r="V607" s="178"/>
    </row>
    <row r="608" spans="1:22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75"/>
      <c r="M608" s="175"/>
      <c r="N608" s="175"/>
      <c r="O608" s="178"/>
      <c r="P608" s="178"/>
      <c r="Q608" s="178"/>
      <c r="R608" s="178"/>
      <c r="S608" s="178"/>
      <c r="T608" s="178"/>
      <c r="U608" s="178"/>
      <c r="V608" s="178"/>
    </row>
    <row r="609" spans="1:22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75"/>
      <c r="M609" s="175"/>
      <c r="N609" s="175"/>
      <c r="O609" s="178"/>
      <c r="P609" s="178"/>
      <c r="Q609" s="178"/>
      <c r="R609" s="178"/>
      <c r="S609" s="178"/>
      <c r="T609" s="178"/>
      <c r="U609" s="178"/>
      <c r="V609" s="178"/>
    </row>
    <row r="610" spans="1:22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75"/>
      <c r="M610" s="175"/>
      <c r="N610" s="175"/>
      <c r="O610" s="178"/>
      <c r="P610" s="178"/>
      <c r="Q610" s="178"/>
      <c r="R610" s="178"/>
      <c r="S610" s="178"/>
      <c r="T610" s="178"/>
      <c r="U610" s="178"/>
      <c r="V610" s="178"/>
    </row>
    <row r="611" spans="1:22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75"/>
      <c r="M611" s="175"/>
      <c r="N611" s="175"/>
      <c r="O611" s="178"/>
      <c r="P611" s="178"/>
      <c r="Q611" s="178"/>
      <c r="R611" s="178"/>
      <c r="S611" s="178"/>
      <c r="T611" s="178"/>
      <c r="U611" s="178"/>
      <c r="V611" s="178"/>
    </row>
    <row r="612" spans="1:22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75"/>
      <c r="M612" s="175"/>
      <c r="N612" s="175"/>
      <c r="O612" s="178"/>
      <c r="P612" s="178"/>
      <c r="Q612" s="178"/>
      <c r="R612" s="178"/>
      <c r="S612" s="178"/>
      <c r="T612" s="178"/>
      <c r="U612" s="178"/>
      <c r="V612" s="178"/>
    </row>
    <row r="613" spans="1:22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75"/>
      <c r="M613" s="175"/>
      <c r="N613" s="175"/>
      <c r="O613" s="178"/>
      <c r="P613" s="178"/>
      <c r="Q613" s="178"/>
      <c r="R613" s="178"/>
      <c r="S613" s="178"/>
      <c r="T613" s="178"/>
      <c r="U613" s="178"/>
      <c r="V613" s="178"/>
    </row>
    <row r="614" spans="1:22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75"/>
      <c r="M614" s="175"/>
      <c r="N614" s="175"/>
      <c r="O614" s="178"/>
      <c r="P614" s="178"/>
      <c r="Q614" s="178"/>
      <c r="R614" s="178"/>
      <c r="S614" s="178"/>
      <c r="T614" s="178"/>
      <c r="U614" s="178"/>
      <c r="V614" s="178"/>
    </row>
    <row r="615" spans="1:22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75"/>
      <c r="M615" s="175"/>
      <c r="N615" s="175"/>
      <c r="O615" s="178"/>
      <c r="P615" s="178"/>
      <c r="Q615" s="178"/>
      <c r="R615" s="178"/>
      <c r="S615" s="178"/>
      <c r="T615" s="178"/>
      <c r="U615" s="178"/>
      <c r="V615" s="178"/>
    </row>
    <row r="616" spans="1:22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75"/>
      <c r="M616" s="175"/>
      <c r="N616" s="175"/>
      <c r="O616" s="178"/>
      <c r="P616" s="178"/>
      <c r="Q616" s="178"/>
      <c r="R616" s="178"/>
      <c r="S616" s="178"/>
      <c r="T616" s="178"/>
      <c r="U616" s="178"/>
      <c r="V616" s="178"/>
    </row>
    <row r="617" spans="1:22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75"/>
      <c r="M617" s="175"/>
      <c r="N617" s="175"/>
      <c r="O617" s="178"/>
      <c r="P617" s="178"/>
      <c r="Q617" s="178"/>
      <c r="R617" s="178"/>
      <c r="S617" s="178"/>
      <c r="T617" s="178"/>
      <c r="U617" s="178"/>
      <c r="V617" s="178"/>
    </row>
    <row r="618" spans="1:22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75"/>
      <c r="M618" s="175"/>
      <c r="N618" s="175"/>
      <c r="O618" s="178"/>
      <c r="P618" s="178"/>
      <c r="Q618" s="178"/>
      <c r="R618" s="178"/>
      <c r="S618" s="178"/>
      <c r="T618" s="178"/>
      <c r="U618" s="178"/>
      <c r="V618" s="178"/>
    </row>
    <row r="619" spans="1:22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75"/>
      <c r="M619" s="175"/>
      <c r="N619" s="175"/>
      <c r="O619" s="178"/>
      <c r="P619" s="178"/>
      <c r="Q619" s="178"/>
      <c r="R619" s="178"/>
      <c r="S619" s="178"/>
      <c r="T619" s="178"/>
      <c r="U619" s="178"/>
      <c r="V619" s="178"/>
    </row>
    <row r="620" spans="1:22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75"/>
      <c r="M620" s="175"/>
      <c r="N620" s="175"/>
      <c r="O620" s="178"/>
      <c r="P620" s="178"/>
      <c r="Q620" s="178"/>
      <c r="R620" s="178"/>
      <c r="S620" s="178"/>
      <c r="T620" s="178"/>
      <c r="U620" s="178"/>
      <c r="V620" s="178"/>
    </row>
    <row r="621" spans="1:22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75"/>
      <c r="M621" s="175"/>
      <c r="N621" s="175"/>
      <c r="O621" s="178"/>
      <c r="P621" s="178"/>
      <c r="Q621" s="178"/>
      <c r="R621" s="178"/>
      <c r="S621" s="178"/>
      <c r="T621" s="178"/>
      <c r="U621" s="178"/>
      <c r="V621" s="178"/>
    </row>
    <row r="622" spans="1:22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75"/>
      <c r="M622" s="175"/>
      <c r="N622" s="175"/>
      <c r="O622" s="178"/>
      <c r="P622" s="178"/>
      <c r="Q622" s="178"/>
      <c r="R622" s="178"/>
      <c r="S622" s="178"/>
      <c r="T622" s="178"/>
      <c r="U622" s="178"/>
      <c r="V622" s="178"/>
    </row>
    <row r="623" spans="1:22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75"/>
      <c r="M623" s="175"/>
      <c r="N623" s="175"/>
      <c r="O623" s="178"/>
      <c r="P623" s="178"/>
      <c r="Q623" s="178"/>
      <c r="R623" s="178"/>
      <c r="S623" s="178"/>
      <c r="T623" s="178"/>
      <c r="U623" s="178"/>
      <c r="V623" s="178"/>
    </row>
    <row r="624" spans="1:22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75"/>
      <c r="M624" s="175"/>
      <c r="N624" s="175"/>
      <c r="O624" s="178"/>
      <c r="P624" s="178"/>
      <c r="Q624" s="178"/>
      <c r="R624" s="178"/>
      <c r="S624" s="178"/>
      <c r="T624" s="178"/>
      <c r="U624" s="178"/>
      <c r="V624" s="178"/>
    </row>
    <row r="625" spans="1:22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75"/>
      <c r="M625" s="175"/>
      <c r="N625" s="175"/>
      <c r="O625" s="178"/>
      <c r="P625" s="178"/>
      <c r="Q625" s="178"/>
      <c r="R625" s="178"/>
      <c r="S625" s="178"/>
      <c r="T625" s="178"/>
      <c r="U625" s="178"/>
      <c r="V625" s="178"/>
    </row>
    <row r="626" spans="1:22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75"/>
      <c r="M626" s="175"/>
      <c r="N626" s="175"/>
      <c r="O626" s="178"/>
      <c r="P626" s="178"/>
      <c r="Q626" s="178"/>
      <c r="R626" s="178"/>
      <c r="S626" s="178"/>
      <c r="T626" s="178"/>
      <c r="U626" s="178"/>
      <c r="V626" s="178"/>
    </row>
    <row r="627" spans="1:22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75"/>
      <c r="M627" s="175"/>
      <c r="N627" s="175"/>
      <c r="O627" s="178"/>
      <c r="P627" s="178"/>
      <c r="Q627" s="178"/>
      <c r="R627" s="178"/>
      <c r="S627" s="178"/>
      <c r="T627" s="178"/>
      <c r="U627" s="178"/>
      <c r="V627" s="178"/>
    </row>
    <row r="628" spans="1:22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75"/>
      <c r="M628" s="175"/>
      <c r="N628" s="175"/>
      <c r="O628" s="178"/>
      <c r="P628" s="178"/>
      <c r="Q628" s="178"/>
      <c r="R628" s="178"/>
      <c r="S628" s="178"/>
      <c r="T628" s="178"/>
      <c r="U628" s="178"/>
      <c r="V628" s="178"/>
    </row>
    <row r="629" spans="1:22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75"/>
      <c r="M629" s="175"/>
      <c r="N629" s="175"/>
      <c r="O629" s="178"/>
      <c r="P629" s="178"/>
      <c r="Q629" s="178"/>
      <c r="R629" s="178"/>
      <c r="S629" s="178"/>
      <c r="T629" s="178"/>
      <c r="U629" s="178"/>
      <c r="V629" s="178"/>
    </row>
    <row r="630" spans="1:22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75"/>
      <c r="M630" s="175"/>
      <c r="N630" s="175"/>
      <c r="O630" s="178"/>
      <c r="P630" s="178"/>
      <c r="Q630" s="178"/>
      <c r="R630" s="178"/>
      <c r="S630" s="178"/>
      <c r="T630" s="178"/>
      <c r="U630" s="178"/>
      <c r="V630" s="178"/>
    </row>
    <row r="631" spans="1:22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75"/>
      <c r="M631" s="175"/>
      <c r="N631" s="175"/>
      <c r="O631" s="178"/>
      <c r="P631" s="178"/>
      <c r="Q631" s="178"/>
      <c r="R631" s="178"/>
      <c r="S631" s="178"/>
      <c r="T631" s="178"/>
      <c r="U631" s="178"/>
      <c r="V631" s="178"/>
    </row>
    <row r="632" spans="1:22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75"/>
      <c r="M632" s="175"/>
      <c r="N632" s="175"/>
      <c r="O632" s="178"/>
      <c r="P632" s="178"/>
      <c r="Q632" s="178"/>
      <c r="R632" s="178"/>
      <c r="S632" s="178"/>
      <c r="T632" s="178"/>
      <c r="U632" s="178"/>
      <c r="V632" s="178"/>
    </row>
    <row r="633" spans="1:22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75"/>
      <c r="M633" s="175"/>
      <c r="N633" s="175"/>
      <c r="O633" s="178"/>
      <c r="P633" s="178"/>
      <c r="Q633" s="178"/>
      <c r="R633" s="178"/>
      <c r="S633" s="178"/>
      <c r="T633" s="178"/>
      <c r="U633" s="178"/>
      <c r="V633" s="178"/>
    </row>
    <row r="634" spans="1:22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75"/>
      <c r="M634" s="175"/>
      <c r="N634" s="175"/>
      <c r="O634" s="178"/>
      <c r="P634" s="178"/>
      <c r="Q634" s="178"/>
      <c r="R634" s="178"/>
      <c r="S634" s="178"/>
      <c r="T634" s="178"/>
      <c r="U634" s="178"/>
      <c r="V634" s="178"/>
    </row>
    <row r="635" spans="1:22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75"/>
      <c r="M635" s="175"/>
      <c r="N635" s="175"/>
      <c r="O635" s="178"/>
      <c r="P635" s="178"/>
      <c r="Q635" s="178"/>
      <c r="R635" s="178"/>
      <c r="S635" s="178"/>
      <c r="T635" s="178"/>
      <c r="U635" s="178"/>
      <c r="V635" s="178"/>
    </row>
    <row r="636" spans="1:22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75"/>
      <c r="M636" s="175"/>
      <c r="N636" s="175"/>
      <c r="O636" s="178"/>
      <c r="P636" s="178"/>
      <c r="Q636" s="178"/>
      <c r="R636" s="178"/>
      <c r="S636" s="178"/>
      <c r="T636" s="178"/>
      <c r="U636" s="178"/>
      <c r="V636" s="178"/>
    </row>
    <row r="637" spans="1:22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75"/>
      <c r="M637" s="175"/>
      <c r="N637" s="175"/>
      <c r="O637" s="178"/>
      <c r="P637" s="178"/>
      <c r="Q637" s="178"/>
      <c r="R637" s="178"/>
      <c r="S637" s="178"/>
      <c r="T637" s="178"/>
      <c r="U637" s="178"/>
      <c r="V637" s="178"/>
    </row>
    <row r="638" spans="1:22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75"/>
      <c r="M638" s="175"/>
      <c r="N638" s="175"/>
      <c r="O638" s="178"/>
      <c r="P638" s="178"/>
      <c r="Q638" s="178"/>
      <c r="R638" s="178"/>
      <c r="S638" s="178"/>
      <c r="T638" s="178"/>
      <c r="U638" s="178"/>
      <c r="V638" s="178"/>
    </row>
    <row r="639" spans="1:22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75"/>
      <c r="M639" s="175"/>
      <c r="N639" s="175"/>
      <c r="O639" s="178"/>
      <c r="P639" s="178"/>
      <c r="Q639" s="178"/>
      <c r="R639" s="178"/>
      <c r="S639" s="178"/>
      <c r="T639" s="178"/>
      <c r="U639" s="178"/>
      <c r="V639" s="178"/>
    </row>
    <row r="640" spans="1:22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75"/>
      <c r="M640" s="175"/>
      <c r="N640" s="175"/>
      <c r="O640" s="178"/>
      <c r="P640" s="178"/>
      <c r="Q640" s="178"/>
      <c r="R640" s="178"/>
      <c r="S640" s="178"/>
      <c r="T640" s="178"/>
      <c r="U640" s="178"/>
      <c r="V640" s="178"/>
    </row>
    <row r="641" spans="1:22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75"/>
      <c r="M641" s="175"/>
      <c r="N641" s="175"/>
      <c r="O641" s="178"/>
      <c r="P641" s="178"/>
      <c r="Q641" s="178"/>
      <c r="R641" s="178"/>
      <c r="S641" s="178"/>
      <c r="T641" s="178"/>
      <c r="U641" s="178"/>
      <c r="V641" s="178"/>
    </row>
    <row r="642" spans="1:22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75"/>
      <c r="M642" s="175"/>
      <c r="N642" s="175"/>
      <c r="O642" s="178"/>
      <c r="P642" s="178"/>
      <c r="Q642" s="178"/>
      <c r="R642" s="178"/>
      <c r="S642" s="178"/>
      <c r="T642" s="178"/>
      <c r="U642" s="178"/>
      <c r="V642" s="178"/>
    </row>
    <row r="643" spans="1:22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75"/>
      <c r="M643" s="175"/>
      <c r="N643" s="175"/>
      <c r="O643" s="178"/>
      <c r="P643" s="178"/>
      <c r="Q643" s="178"/>
      <c r="R643" s="178"/>
      <c r="S643" s="178"/>
      <c r="T643" s="178"/>
      <c r="U643" s="178"/>
      <c r="V643" s="178"/>
    </row>
    <row r="644" spans="1:22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75"/>
      <c r="M644" s="175"/>
      <c r="N644" s="175"/>
      <c r="O644" s="178"/>
      <c r="P644" s="178"/>
      <c r="Q644" s="178"/>
      <c r="R644" s="178"/>
      <c r="S644" s="178"/>
      <c r="T644" s="178"/>
      <c r="U644" s="178"/>
      <c r="V644" s="178"/>
    </row>
    <row r="645" spans="1:22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75"/>
      <c r="M645" s="175"/>
      <c r="N645" s="175"/>
      <c r="O645" s="178"/>
      <c r="P645" s="178"/>
      <c r="Q645" s="178"/>
      <c r="R645" s="178"/>
      <c r="S645" s="178"/>
      <c r="T645" s="178"/>
      <c r="U645" s="178"/>
      <c r="V645" s="178"/>
    </row>
    <row r="646" spans="1:22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75"/>
      <c r="M646" s="175"/>
      <c r="N646" s="175"/>
      <c r="O646" s="178"/>
      <c r="P646" s="178"/>
      <c r="Q646" s="178"/>
      <c r="R646" s="178"/>
      <c r="S646" s="178"/>
      <c r="T646" s="178"/>
      <c r="U646" s="178"/>
      <c r="V646" s="178"/>
    </row>
    <row r="647" spans="1:22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75"/>
      <c r="M647" s="175"/>
      <c r="N647" s="175"/>
      <c r="O647" s="178"/>
      <c r="P647" s="178"/>
      <c r="Q647" s="178"/>
      <c r="R647" s="178"/>
      <c r="S647" s="178"/>
      <c r="T647" s="178"/>
      <c r="U647" s="178"/>
      <c r="V647" s="178"/>
    </row>
    <row r="648" spans="1:22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75"/>
      <c r="M648" s="175"/>
      <c r="N648" s="175"/>
      <c r="O648" s="178"/>
      <c r="P648" s="178"/>
      <c r="Q648" s="178"/>
      <c r="R648" s="178"/>
      <c r="S648" s="178"/>
      <c r="T648" s="178"/>
      <c r="U648" s="178"/>
      <c r="V648" s="178"/>
    </row>
    <row r="649" spans="1:22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75"/>
      <c r="M649" s="175"/>
      <c r="N649" s="175"/>
      <c r="O649" s="178"/>
      <c r="P649" s="178"/>
      <c r="Q649" s="178"/>
      <c r="R649" s="178"/>
      <c r="S649" s="178"/>
      <c r="T649" s="178"/>
      <c r="U649" s="178"/>
      <c r="V649" s="178"/>
    </row>
    <row r="650" spans="1:22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75"/>
      <c r="M650" s="175"/>
      <c r="N650" s="175"/>
      <c r="O650" s="178"/>
      <c r="P650" s="178"/>
      <c r="Q650" s="178"/>
      <c r="R650" s="178"/>
      <c r="S650" s="178"/>
      <c r="T650" s="178"/>
      <c r="U650" s="178"/>
      <c r="V650" s="178"/>
    </row>
    <row r="651" spans="1:22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75"/>
      <c r="M651" s="175"/>
      <c r="N651" s="175"/>
      <c r="O651" s="178"/>
      <c r="P651" s="178"/>
      <c r="Q651" s="178"/>
      <c r="R651" s="178"/>
      <c r="S651" s="178"/>
      <c r="T651" s="178"/>
      <c r="U651" s="178"/>
      <c r="V651" s="178"/>
    </row>
    <row r="652" spans="1:22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75"/>
      <c r="M652" s="175"/>
      <c r="N652" s="175"/>
      <c r="O652" s="178"/>
      <c r="P652" s="178"/>
      <c r="Q652" s="178"/>
      <c r="R652" s="178"/>
      <c r="S652" s="178"/>
      <c r="T652" s="178"/>
      <c r="U652" s="178"/>
      <c r="V652" s="178"/>
    </row>
    <row r="653" spans="1:22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75"/>
      <c r="M653" s="175"/>
      <c r="N653" s="175"/>
      <c r="O653" s="178"/>
      <c r="P653" s="178"/>
      <c r="Q653" s="178"/>
      <c r="R653" s="178"/>
      <c r="S653" s="178"/>
      <c r="T653" s="178"/>
      <c r="U653" s="178"/>
      <c r="V653" s="178"/>
    </row>
    <row r="654" spans="1:22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75"/>
      <c r="M654" s="175"/>
      <c r="N654" s="175"/>
      <c r="O654" s="178"/>
      <c r="P654" s="178"/>
      <c r="Q654" s="178"/>
      <c r="R654" s="178"/>
      <c r="S654" s="178"/>
      <c r="T654" s="178"/>
      <c r="U654" s="178"/>
      <c r="V654" s="178"/>
    </row>
    <row r="655" spans="1:22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75"/>
      <c r="M655" s="175"/>
      <c r="N655" s="175"/>
      <c r="O655" s="178"/>
      <c r="P655" s="178"/>
      <c r="Q655" s="178"/>
      <c r="R655" s="178"/>
      <c r="S655" s="178"/>
      <c r="T655" s="178"/>
      <c r="U655" s="178"/>
      <c r="V655" s="178"/>
    </row>
    <row r="656" spans="1:22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75"/>
      <c r="M656" s="175"/>
      <c r="N656" s="175"/>
      <c r="O656" s="178"/>
      <c r="P656" s="178"/>
      <c r="Q656" s="178"/>
      <c r="R656" s="178"/>
      <c r="S656" s="178"/>
      <c r="T656" s="178"/>
      <c r="U656" s="178"/>
      <c r="V656" s="178"/>
    </row>
    <row r="657" spans="1:22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75"/>
      <c r="M657" s="175"/>
      <c r="N657" s="175"/>
      <c r="O657" s="178"/>
      <c r="P657" s="178"/>
      <c r="Q657" s="178"/>
      <c r="R657" s="178"/>
      <c r="S657" s="178"/>
      <c r="T657" s="178"/>
      <c r="U657" s="178"/>
      <c r="V657" s="178"/>
    </row>
    <row r="658" spans="1:22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75"/>
      <c r="M658" s="175"/>
      <c r="N658" s="175"/>
      <c r="O658" s="178"/>
      <c r="P658" s="178"/>
      <c r="Q658" s="178"/>
      <c r="R658" s="178"/>
      <c r="S658" s="178"/>
      <c r="T658" s="178"/>
      <c r="U658" s="178"/>
      <c r="V658" s="178"/>
    </row>
    <row r="659" spans="1:22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75"/>
      <c r="M659" s="175"/>
      <c r="N659" s="175"/>
      <c r="O659" s="178"/>
      <c r="P659" s="178"/>
      <c r="Q659" s="178"/>
      <c r="R659" s="178"/>
      <c r="S659" s="178"/>
      <c r="T659" s="178"/>
      <c r="U659" s="178"/>
      <c r="V659" s="178"/>
    </row>
    <row r="660" spans="1:22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75"/>
      <c r="M660" s="175"/>
      <c r="N660" s="175"/>
      <c r="O660" s="178"/>
      <c r="P660" s="178"/>
      <c r="Q660" s="178"/>
      <c r="R660" s="178"/>
      <c r="S660" s="178"/>
      <c r="T660" s="178"/>
      <c r="U660" s="178"/>
      <c r="V660" s="178"/>
    </row>
    <row r="661" spans="1:22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75"/>
      <c r="M661" s="175"/>
      <c r="N661" s="175"/>
      <c r="O661" s="178"/>
      <c r="P661" s="178"/>
      <c r="Q661" s="178"/>
      <c r="R661" s="178"/>
      <c r="S661" s="178"/>
      <c r="T661" s="178"/>
      <c r="U661" s="178"/>
      <c r="V661" s="178"/>
    </row>
    <row r="662" spans="1:22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75"/>
      <c r="M662" s="175"/>
      <c r="N662" s="175"/>
      <c r="O662" s="178"/>
      <c r="P662" s="178"/>
      <c r="Q662" s="178"/>
      <c r="R662" s="178"/>
      <c r="S662" s="178"/>
      <c r="T662" s="178"/>
      <c r="U662" s="178"/>
      <c r="V662" s="178"/>
    </row>
    <row r="663" spans="1:22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75"/>
      <c r="M663" s="175"/>
      <c r="N663" s="175"/>
      <c r="O663" s="178"/>
      <c r="P663" s="178"/>
      <c r="Q663" s="178"/>
      <c r="R663" s="178"/>
      <c r="S663" s="178"/>
      <c r="T663" s="178"/>
      <c r="U663" s="178"/>
      <c r="V663" s="178"/>
    </row>
    <row r="664" spans="1:22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75"/>
      <c r="M664" s="175"/>
      <c r="N664" s="175"/>
      <c r="O664" s="178"/>
      <c r="P664" s="178"/>
      <c r="Q664" s="178"/>
      <c r="R664" s="178"/>
      <c r="S664" s="178"/>
      <c r="T664" s="178"/>
      <c r="U664" s="178"/>
      <c r="V664" s="178"/>
    </row>
    <row r="665" spans="1:22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75"/>
      <c r="M665" s="175"/>
      <c r="N665" s="175"/>
      <c r="O665" s="178"/>
      <c r="P665" s="178"/>
      <c r="Q665" s="178"/>
      <c r="R665" s="178"/>
      <c r="S665" s="178"/>
      <c r="T665" s="178"/>
      <c r="U665" s="178"/>
      <c r="V665" s="178"/>
    </row>
    <row r="666" spans="1:22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75"/>
      <c r="M666" s="175"/>
      <c r="N666" s="175"/>
      <c r="O666" s="178"/>
      <c r="P666" s="178"/>
      <c r="Q666" s="178"/>
      <c r="R666" s="178"/>
      <c r="S666" s="178"/>
      <c r="T666" s="178"/>
      <c r="U666" s="178"/>
      <c r="V666" s="178"/>
    </row>
    <row r="667" spans="1:22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75"/>
      <c r="M667" s="175"/>
      <c r="N667" s="175"/>
      <c r="O667" s="178"/>
      <c r="P667" s="178"/>
      <c r="Q667" s="178"/>
      <c r="R667" s="178"/>
      <c r="S667" s="178"/>
      <c r="T667" s="178"/>
      <c r="U667" s="178"/>
      <c r="V667" s="178"/>
    </row>
    <row r="668" spans="1:22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75"/>
      <c r="M668" s="175"/>
      <c r="N668" s="175"/>
      <c r="O668" s="178"/>
      <c r="P668" s="178"/>
      <c r="Q668" s="178"/>
      <c r="R668" s="178"/>
      <c r="S668" s="178"/>
      <c r="T668" s="178"/>
      <c r="U668" s="178"/>
      <c r="V668" s="178"/>
    </row>
    <row r="669" spans="1:22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75"/>
      <c r="M669" s="175"/>
      <c r="N669" s="175"/>
      <c r="O669" s="178"/>
      <c r="P669" s="178"/>
      <c r="Q669" s="178"/>
      <c r="R669" s="178"/>
      <c r="S669" s="178"/>
      <c r="T669" s="178"/>
      <c r="U669" s="178"/>
      <c r="V669" s="178"/>
    </row>
    <row r="670" spans="1:22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75"/>
      <c r="M670" s="175"/>
      <c r="N670" s="175"/>
      <c r="O670" s="178"/>
      <c r="P670" s="178"/>
      <c r="Q670" s="178"/>
      <c r="R670" s="178"/>
      <c r="S670" s="178"/>
      <c r="T670" s="178"/>
      <c r="U670" s="178"/>
      <c r="V670" s="178"/>
    </row>
    <row r="671" spans="1:22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75"/>
      <c r="M671" s="175"/>
      <c r="N671" s="175"/>
      <c r="O671" s="178"/>
      <c r="P671" s="178"/>
      <c r="Q671" s="178"/>
      <c r="R671" s="178"/>
      <c r="S671" s="178"/>
      <c r="T671" s="178"/>
      <c r="U671" s="178"/>
      <c r="V671" s="178"/>
    </row>
    <row r="672" spans="1:22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75"/>
      <c r="M672" s="175"/>
      <c r="N672" s="175"/>
      <c r="O672" s="178"/>
      <c r="P672" s="178"/>
      <c r="Q672" s="178"/>
      <c r="R672" s="178"/>
      <c r="S672" s="178"/>
      <c r="T672" s="178"/>
      <c r="U672" s="178"/>
      <c r="V672" s="178"/>
    </row>
    <row r="673" spans="1:22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75"/>
      <c r="M673" s="175"/>
      <c r="N673" s="175"/>
      <c r="O673" s="178"/>
      <c r="P673" s="178"/>
      <c r="Q673" s="178"/>
      <c r="R673" s="178"/>
      <c r="S673" s="178"/>
      <c r="T673" s="178"/>
      <c r="U673" s="178"/>
      <c r="V673" s="178"/>
    </row>
    <row r="674" spans="1:22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75"/>
      <c r="M674" s="175"/>
      <c r="N674" s="175"/>
      <c r="O674" s="178"/>
      <c r="P674" s="178"/>
      <c r="Q674" s="178"/>
      <c r="R674" s="178"/>
      <c r="S674" s="178"/>
      <c r="T674" s="178"/>
      <c r="U674" s="178"/>
      <c r="V674" s="178"/>
    </row>
    <row r="675" spans="1:22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75"/>
      <c r="M675" s="175"/>
      <c r="N675" s="175"/>
      <c r="O675" s="178"/>
      <c r="P675" s="178"/>
      <c r="Q675" s="178"/>
      <c r="R675" s="178"/>
      <c r="S675" s="178"/>
      <c r="T675" s="178"/>
      <c r="U675" s="178"/>
      <c r="V675" s="178"/>
    </row>
    <row r="676" spans="1:22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75"/>
      <c r="M676" s="175"/>
      <c r="N676" s="175"/>
      <c r="O676" s="178"/>
      <c r="P676" s="178"/>
      <c r="Q676" s="178"/>
      <c r="R676" s="178"/>
      <c r="S676" s="178"/>
      <c r="T676" s="178"/>
      <c r="U676" s="178"/>
      <c r="V676" s="178"/>
    </row>
    <row r="677" spans="1:22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75"/>
      <c r="M677" s="175"/>
      <c r="N677" s="175"/>
      <c r="O677" s="178"/>
      <c r="P677" s="178"/>
      <c r="Q677" s="178"/>
      <c r="R677" s="178"/>
      <c r="S677" s="178"/>
      <c r="T677" s="178"/>
      <c r="U677" s="178"/>
      <c r="V677" s="178"/>
    </row>
    <row r="678" spans="1:22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75"/>
      <c r="M678" s="175"/>
      <c r="N678" s="175"/>
      <c r="O678" s="178"/>
      <c r="P678" s="178"/>
      <c r="Q678" s="178"/>
      <c r="R678" s="178"/>
      <c r="S678" s="178"/>
      <c r="T678" s="178"/>
      <c r="U678" s="178"/>
      <c r="V678" s="178"/>
    </row>
    <row r="679" spans="1:22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75"/>
      <c r="M679" s="175"/>
      <c r="N679" s="175"/>
      <c r="O679" s="178"/>
      <c r="P679" s="178"/>
      <c r="Q679" s="178"/>
      <c r="R679" s="178"/>
      <c r="S679" s="178"/>
      <c r="T679" s="178"/>
      <c r="U679" s="178"/>
      <c r="V679" s="178"/>
    </row>
    <row r="680" spans="1:22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75"/>
      <c r="M680" s="175"/>
      <c r="N680" s="175"/>
      <c r="O680" s="178"/>
      <c r="P680" s="178"/>
      <c r="Q680" s="178"/>
      <c r="R680" s="178"/>
      <c r="S680" s="178"/>
      <c r="T680" s="178"/>
      <c r="U680" s="178"/>
      <c r="V680" s="178"/>
    </row>
    <row r="681" spans="1:22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75"/>
      <c r="M681" s="175"/>
      <c r="N681" s="175"/>
      <c r="O681" s="178"/>
      <c r="P681" s="178"/>
      <c r="Q681" s="178"/>
      <c r="R681" s="178"/>
      <c r="S681" s="178"/>
      <c r="T681" s="178"/>
      <c r="U681" s="178"/>
      <c r="V681" s="178"/>
    </row>
    <row r="682" spans="1:22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75"/>
      <c r="M682" s="175"/>
      <c r="N682" s="175"/>
      <c r="O682" s="178"/>
      <c r="P682" s="178"/>
      <c r="Q682" s="178"/>
      <c r="R682" s="178"/>
      <c r="S682" s="178"/>
      <c r="T682" s="178"/>
      <c r="U682" s="178"/>
      <c r="V682" s="178"/>
    </row>
    <row r="683" spans="1:22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75"/>
      <c r="M683" s="175"/>
      <c r="N683" s="175"/>
      <c r="O683" s="178"/>
      <c r="P683" s="178"/>
      <c r="Q683" s="178"/>
      <c r="R683" s="178"/>
      <c r="S683" s="178"/>
      <c r="T683" s="178"/>
      <c r="U683" s="178"/>
      <c r="V683" s="178"/>
    </row>
    <row r="684" spans="1:22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75"/>
      <c r="M684" s="175"/>
      <c r="N684" s="175"/>
      <c r="O684" s="178"/>
      <c r="P684" s="178"/>
      <c r="Q684" s="178"/>
      <c r="R684" s="178"/>
      <c r="S684" s="178"/>
      <c r="T684" s="178"/>
      <c r="U684" s="178"/>
      <c r="V684" s="178"/>
    </row>
    <row r="685" spans="1:22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75"/>
      <c r="M685" s="175"/>
      <c r="N685" s="175"/>
      <c r="O685" s="178"/>
      <c r="P685" s="178"/>
      <c r="Q685" s="178"/>
      <c r="R685" s="178"/>
      <c r="S685" s="178"/>
      <c r="T685" s="178"/>
      <c r="U685" s="178"/>
      <c r="V685" s="178"/>
    </row>
    <row r="686" spans="1:22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75"/>
      <c r="M686" s="175"/>
      <c r="N686" s="175"/>
      <c r="O686" s="178"/>
      <c r="P686" s="178"/>
      <c r="Q686" s="178"/>
      <c r="R686" s="178"/>
      <c r="S686" s="178"/>
      <c r="T686" s="178"/>
      <c r="U686" s="178"/>
      <c r="V686" s="178"/>
    </row>
    <row r="687" spans="1:22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75"/>
      <c r="M687" s="175"/>
      <c r="N687" s="175"/>
      <c r="O687" s="178"/>
      <c r="P687" s="178"/>
      <c r="Q687" s="178"/>
      <c r="R687" s="178"/>
      <c r="S687" s="178"/>
      <c r="T687" s="178"/>
      <c r="U687" s="178"/>
      <c r="V687" s="178"/>
    </row>
    <row r="688" spans="1:22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75"/>
      <c r="M688" s="175"/>
      <c r="N688" s="175"/>
      <c r="O688" s="178"/>
      <c r="P688" s="178"/>
      <c r="Q688" s="178"/>
      <c r="R688" s="178"/>
      <c r="S688" s="178"/>
      <c r="T688" s="178"/>
      <c r="U688" s="178"/>
      <c r="V688" s="178"/>
    </row>
    <row r="689" spans="1:22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75"/>
      <c r="M689" s="175"/>
      <c r="N689" s="175"/>
      <c r="O689" s="178"/>
      <c r="P689" s="178"/>
      <c r="Q689" s="178"/>
      <c r="R689" s="178"/>
      <c r="S689" s="178"/>
      <c r="T689" s="178"/>
      <c r="U689" s="178"/>
      <c r="V689" s="178"/>
    </row>
    <row r="690" spans="1:22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75"/>
      <c r="M690" s="175"/>
      <c r="N690" s="175"/>
      <c r="O690" s="178"/>
      <c r="P690" s="178"/>
      <c r="Q690" s="178"/>
      <c r="R690" s="178"/>
      <c r="S690" s="178"/>
      <c r="T690" s="178"/>
      <c r="U690" s="178"/>
      <c r="V690" s="178"/>
    </row>
    <row r="691" spans="1:22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75"/>
      <c r="M691" s="175"/>
      <c r="N691" s="175"/>
      <c r="O691" s="178"/>
      <c r="P691" s="178"/>
      <c r="Q691" s="178"/>
      <c r="R691" s="178"/>
      <c r="S691" s="178"/>
      <c r="T691" s="178"/>
      <c r="U691" s="178"/>
      <c r="V691" s="178"/>
    </row>
    <row r="692" spans="1:22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75"/>
      <c r="M692" s="175"/>
      <c r="N692" s="175"/>
      <c r="O692" s="178"/>
      <c r="P692" s="178"/>
      <c r="Q692" s="178"/>
      <c r="R692" s="178"/>
      <c r="S692" s="178"/>
      <c r="T692" s="178"/>
      <c r="U692" s="178"/>
      <c r="V692" s="178"/>
    </row>
    <row r="693" spans="1:22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75"/>
      <c r="M693" s="175"/>
      <c r="N693" s="175"/>
      <c r="O693" s="178"/>
      <c r="P693" s="178"/>
      <c r="Q693" s="178"/>
      <c r="R693" s="178"/>
      <c r="S693" s="178"/>
      <c r="T693" s="178"/>
      <c r="U693" s="178"/>
      <c r="V693" s="178"/>
    </row>
    <row r="694" spans="1:22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75"/>
      <c r="M694" s="175"/>
      <c r="N694" s="175"/>
      <c r="O694" s="178"/>
      <c r="P694" s="178"/>
      <c r="Q694" s="178"/>
      <c r="R694" s="178"/>
      <c r="S694" s="178"/>
      <c r="T694" s="178"/>
      <c r="U694" s="178"/>
      <c r="V694" s="178"/>
    </row>
    <row r="695" spans="1:22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75"/>
      <c r="M695" s="175"/>
      <c r="N695" s="175"/>
      <c r="O695" s="178"/>
      <c r="P695" s="178"/>
      <c r="Q695" s="178"/>
      <c r="R695" s="178"/>
      <c r="S695" s="178"/>
      <c r="T695" s="178"/>
      <c r="U695" s="178"/>
      <c r="V695" s="178"/>
    </row>
    <row r="696" spans="1:22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75"/>
      <c r="M696" s="175"/>
      <c r="N696" s="175"/>
      <c r="O696" s="178"/>
      <c r="P696" s="178"/>
      <c r="Q696" s="178"/>
      <c r="R696" s="178"/>
      <c r="S696" s="178"/>
      <c r="T696" s="178"/>
      <c r="U696" s="178"/>
      <c r="V696" s="178"/>
    </row>
    <row r="697" spans="1:22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75"/>
      <c r="M697" s="175"/>
      <c r="N697" s="175"/>
      <c r="O697" s="178"/>
      <c r="P697" s="178"/>
      <c r="Q697" s="178"/>
      <c r="R697" s="178"/>
      <c r="S697" s="178"/>
      <c r="T697" s="178"/>
      <c r="U697" s="178"/>
      <c r="V697" s="178"/>
    </row>
    <row r="698" spans="1:22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75"/>
      <c r="M698" s="175"/>
      <c r="N698" s="175"/>
      <c r="O698" s="178"/>
      <c r="P698" s="178"/>
      <c r="Q698" s="178"/>
      <c r="R698" s="178"/>
      <c r="S698" s="178"/>
      <c r="T698" s="178"/>
      <c r="U698" s="178"/>
      <c r="V698" s="178"/>
    </row>
    <row r="699" spans="1:22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75"/>
      <c r="M699" s="175"/>
      <c r="N699" s="175"/>
      <c r="O699" s="178"/>
      <c r="P699" s="178"/>
      <c r="Q699" s="178"/>
      <c r="R699" s="178"/>
      <c r="S699" s="178"/>
      <c r="T699" s="178"/>
      <c r="U699" s="178"/>
      <c r="V699" s="178"/>
    </row>
    <row r="700" spans="1:22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75"/>
      <c r="M700" s="175"/>
      <c r="N700" s="175"/>
      <c r="O700" s="178"/>
      <c r="P700" s="178"/>
      <c r="Q700" s="178"/>
      <c r="R700" s="178"/>
      <c r="S700" s="178"/>
      <c r="T700" s="178"/>
      <c r="U700" s="178"/>
      <c r="V700" s="178"/>
    </row>
    <row r="701" spans="1:22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75"/>
      <c r="M701" s="175"/>
      <c r="N701" s="175"/>
      <c r="O701" s="178"/>
      <c r="P701" s="178"/>
      <c r="Q701" s="178"/>
      <c r="R701" s="178"/>
      <c r="S701" s="178"/>
      <c r="T701" s="178"/>
      <c r="U701" s="178"/>
      <c r="V701" s="178"/>
    </row>
    <row r="702" spans="1:22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75"/>
      <c r="M702" s="175"/>
      <c r="N702" s="175"/>
      <c r="O702" s="178"/>
      <c r="P702" s="178"/>
      <c r="Q702" s="178"/>
      <c r="R702" s="178"/>
      <c r="S702" s="178"/>
      <c r="T702" s="178"/>
      <c r="U702" s="178"/>
      <c r="V702" s="178"/>
    </row>
    <row r="703" spans="1:22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75"/>
      <c r="M703" s="175"/>
      <c r="N703" s="175"/>
      <c r="O703" s="178"/>
      <c r="P703" s="178"/>
      <c r="Q703" s="178"/>
      <c r="R703" s="178"/>
      <c r="S703" s="178"/>
      <c r="T703" s="178"/>
      <c r="U703" s="178"/>
      <c r="V703" s="178"/>
    </row>
    <row r="704" spans="1:22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75"/>
      <c r="M704" s="175"/>
      <c r="N704" s="175"/>
      <c r="O704" s="178"/>
      <c r="P704" s="178"/>
      <c r="Q704" s="178"/>
      <c r="R704" s="178"/>
      <c r="S704" s="178"/>
      <c r="T704" s="178"/>
      <c r="U704" s="178"/>
      <c r="V704" s="178"/>
    </row>
    <row r="705" spans="1:22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75"/>
      <c r="M705" s="175"/>
      <c r="N705" s="175"/>
      <c r="O705" s="178"/>
      <c r="P705" s="178"/>
      <c r="Q705" s="178"/>
      <c r="R705" s="178"/>
      <c r="S705" s="178"/>
      <c r="T705" s="178"/>
      <c r="U705" s="178"/>
      <c r="V705" s="178"/>
    </row>
    <row r="706" spans="1:22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75"/>
      <c r="M706" s="175"/>
      <c r="N706" s="175"/>
      <c r="O706" s="178"/>
      <c r="P706" s="178"/>
      <c r="Q706" s="178"/>
      <c r="R706" s="178"/>
      <c r="S706" s="178"/>
      <c r="T706" s="178"/>
      <c r="U706" s="178"/>
      <c r="V706" s="178"/>
    </row>
    <row r="707" spans="1:22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75"/>
      <c r="M707" s="175"/>
      <c r="N707" s="175"/>
      <c r="O707" s="178"/>
      <c r="P707" s="178"/>
      <c r="Q707" s="178"/>
      <c r="R707" s="178"/>
      <c r="S707" s="178"/>
      <c r="T707" s="178"/>
      <c r="U707" s="178"/>
      <c r="V707" s="178"/>
    </row>
    <row r="708" spans="1:22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75"/>
      <c r="M708" s="175"/>
      <c r="N708" s="175"/>
      <c r="O708" s="178"/>
      <c r="P708" s="178"/>
      <c r="Q708" s="178"/>
      <c r="R708" s="178"/>
      <c r="S708" s="178"/>
      <c r="T708" s="178"/>
      <c r="U708" s="178"/>
      <c r="V708" s="178"/>
    </row>
    <row r="709" spans="1:22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75"/>
      <c r="M709" s="175"/>
      <c r="N709" s="175"/>
      <c r="O709" s="178"/>
      <c r="P709" s="178"/>
      <c r="Q709" s="178"/>
      <c r="R709" s="178"/>
      <c r="S709" s="178"/>
      <c r="T709" s="178"/>
      <c r="U709" s="178"/>
      <c r="V709" s="178"/>
    </row>
    <row r="710" spans="1:22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75"/>
      <c r="M710" s="175"/>
      <c r="N710" s="175"/>
      <c r="O710" s="178"/>
      <c r="P710" s="178"/>
      <c r="Q710" s="178"/>
      <c r="R710" s="178"/>
      <c r="S710" s="178"/>
      <c r="T710" s="178"/>
      <c r="U710" s="178"/>
      <c r="V710" s="178"/>
    </row>
    <row r="711" spans="1:22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75"/>
      <c r="M711" s="175"/>
      <c r="N711" s="175"/>
      <c r="O711" s="178"/>
      <c r="P711" s="178"/>
      <c r="Q711" s="178"/>
      <c r="R711" s="178"/>
      <c r="S711" s="178"/>
      <c r="T711" s="178"/>
      <c r="U711" s="178"/>
      <c r="V711" s="178"/>
    </row>
    <row r="712" spans="1:22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75"/>
      <c r="M712" s="175"/>
      <c r="N712" s="175"/>
      <c r="O712" s="178"/>
      <c r="P712" s="178"/>
      <c r="Q712" s="178"/>
      <c r="R712" s="178"/>
      <c r="S712" s="178"/>
      <c r="T712" s="178"/>
      <c r="U712" s="178"/>
      <c r="V712" s="178"/>
    </row>
    <row r="713" spans="1:22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75"/>
      <c r="M713" s="175"/>
      <c r="N713" s="175"/>
      <c r="O713" s="178"/>
      <c r="P713" s="178"/>
      <c r="Q713" s="178"/>
      <c r="R713" s="178"/>
      <c r="S713" s="178"/>
      <c r="T713" s="178"/>
      <c r="U713" s="178"/>
      <c r="V713" s="178"/>
    </row>
    <row r="714" spans="1:22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75"/>
      <c r="M714" s="175"/>
      <c r="N714" s="175"/>
      <c r="O714" s="178"/>
      <c r="P714" s="178"/>
      <c r="Q714" s="178"/>
      <c r="R714" s="178"/>
      <c r="S714" s="178"/>
      <c r="T714" s="178"/>
      <c r="U714" s="178"/>
      <c r="V714" s="178"/>
    </row>
    <row r="715" spans="1:22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75"/>
      <c r="M715" s="175"/>
      <c r="N715" s="175"/>
      <c r="O715" s="178"/>
      <c r="P715" s="178"/>
      <c r="Q715" s="178"/>
      <c r="R715" s="178"/>
      <c r="S715" s="178"/>
      <c r="T715" s="178"/>
      <c r="U715" s="178"/>
      <c r="V715" s="178"/>
    </row>
    <row r="716" spans="1:22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75"/>
      <c r="M716" s="175"/>
      <c r="N716" s="175"/>
      <c r="O716" s="178"/>
      <c r="P716" s="178"/>
      <c r="Q716" s="178"/>
      <c r="R716" s="178"/>
      <c r="S716" s="178"/>
      <c r="T716" s="178"/>
      <c r="U716" s="178"/>
      <c r="V716" s="178"/>
    </row>
    <row r="717" spans="1:22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75"/>
      <c r="M717" s="175"/>
      <c r="N717" s="175"/>
      <c r="O717" s="178"/>
      <c r="P717" s="178"/>
      <c r="Q717" s="178"/>
      <c r="R717" s="178"/>
      <c r="S717" s="178"/>
      <c r="T717" s="178"/>
      <c r="U717" s="178"/>
      <c r="V717" s="178"/>
    </row>
    <row r="718" spans="1:22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75"/>
      <c r="M718" s="175"/>
      <c r="N718" s="175"/>
      <c r="O718" s="178"/>
      <c r="P718" s="178"/>
      <c r="Q718" s="178"/>
      <c r="R718" s="178"/>
      <c r="S718" s="178"/>
      <c r="T718" s="178"/>
      <c r="U718" s="178"/>
      <c r="V718" s="178"/>
    </row>
    <row r="719" spans="1:22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75"/>
      <c r="M719" s="175"/>
      <c r="N719" s="175"/>
      <c r="O719" s="178"/>
      <c r="P719" s="178"/>
      <c r="Q719" s="178"/>
      <c r="R719" s="178"/>
      <c r="S719" s="178"/>
      <c r="T719" s="178"/>
      <c r="U719" s="178"/>
      <c r="V719" s="178"/>
    </row>
    <row r="720" spans="1:22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75"/>
      <c r="M720" s="175"/>
      <c r="N720" s="175"/>
      <c r="O720" s="178"/>
      <c r="P720" s="178"/>
      <c r="Q720" s="178"/>
      <c r="R720" s="178"/>
      <c r="S720" s="178"/>
      <c r="T720" s="178"/>
      <c r="U720" s="178"/>
      <c r="V720" s="178"/>
    </row>
    <row r="721" spans="1:22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75"/>
      <c r="M721" s="175"/>
      <c r="N721" s="175"/>
      <c r="O721" s="178"/>
      <c r="P721" s="178"/>
      <c r="Q721" s="178"/>
      <c r="R721" s="178"/>
      <c r="S721" s="178"/>
      <c r="T721" s="178"/>
      <c r="U721" s="178"/>
      <c r="V721" s="178"/>
    </row>
    <row r="722" spans="1:22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75"/>
      <c r="M722" s="175"/>
      <c r="N722" s="175"/>
      <c r="O722" s="178"/>
      <c r="P722" s="178"/>
      <c r="Q722" s="178"/>
      <c r="R722" s="178"/>
      <c r="S722" s="178"/>
      <c r="T722" s="178"/>
      <c r="U722" s="178"/>
      <c r="V722" s="178"/>
    </row>
    <row r="723" spans="1:22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75"/>
      <c r="M723" s="175"/>
      <c r="N723" s="175"/>
      <c r="O723" s="178"/>
      <c r="P723" s="178"/>
      <c r="Q723" s="178"/>
      <c r="R723" s="178"/>
      <c r="S723" s="178"/>
      <c r="T723" s="178"/>
      <c r="U723" s="178"/>
      <c r="V723" s="178"/>
    </row>
    <row r="724" spans="1:22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75"/>
      <c r="M724" s="175"/>
      <c r="N724" s="175"/>
      <c r="O724" s="178"/>
      <c r="P724" s="178"/>
      <c r="Q724" s="178"/>
      <c r="R724" s="178"/>
      <c r="S724" s="178"/>
      <c r="T724" s="178"/>
      <c r="U724" s="178"/>
      <c r="V724" s="178"/>
    </row>
    <row r="725" spans="1:22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75"/>
      <c r="M725" s="175"/>
      <c r="N725" s="175"/>
      <c r="O725" s="178"/>
      <c r="P725" s="178"/>
      <c r="Q725" s="178"/>
      <c r="R725" s="178"/>
      <c r="S725" s="178"/>
      <c r="T725" s="178"/>
      <c r="U725" s="178"/>
      <c r="V725" s="178"/>
    </row>
    <row r="726" spans="1:22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75"/>
      <c r="M726" s="175"/>
      <c r="N726" s="175"/>
      <c r="O726" s="178"/>
      <c r="P726" s="178"/>
      <c r="Q726" s="178"/>
      <c r="R726" s="178"/>
      <c r="S726" s="178"/>
      <c r="T726" s="178"/>
      <c r="U726" s="178"/>
      <c r="V726" s="178"/>
    </row>
    <row r="727" spans="1:22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75"/>
      <c r="M727" s="175"/>
      <c r="N727" s="175"/>
      <c r="O727" s="178"/>
      <c r="P727" s="178"/>
      <c r="Q727" s="178"/>
      <c r="R727" s="178"/>
      <c r="S727" s="178"/>
      <c r="T727" s="178"/>
      <c r="U727" s="178"/>
      <c r="V727" s="178"/>
    </row>
    <row r="728" spans="1:22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75"/>
      <c r="M728" s="175"/>
      <c r="N728" s="175"/>
      <c r="O728" s="178"/>
      <c r="P728" s="178"/>
      <c r="Q728" s="178"/>
      <c r="R728" s="178"/>
      <c r="S728" s="178"/>
      <c r="T728" s="178"/>
      <c r="U728" s="178"/>
      <c r="V728" s="178"/>
    </row>
    <row r="729" spans="1:22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75"/>
      <c r="M729" s="175"/>
      <c r="N729" s="175"/>
      <c r="O729" s="178"/>
      <c r="P729" s="178"/>
      <c r="Q729" s="178"/>
      <c r="R729" s="178"/>
      <c r="S729" s="178"/>
      <c r="T729" s="178"/>
      <c r="U729" s="178"/>
      <c r="V729" s="178"/>
    </row>
    <row r="730" spans="1:22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75"/>
      <c r="M730" s="175"/>
      <c r="N730" s="175"/>
      <c r="O730" s="178"/>
      <c r="P730" s="178"/>
      <c r="Q730" s="178"/>
      <c r="R730" s="178"/>
      <c r="S730" s="178"/>
      <c r="T730" s="178"/>
      <c r="U730" s="178"/>
      <c r="V730" s="178"/>
    </row>
    <row r="731" spans="1:22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75"/>
      <c r="M731" s="175"/>
      <c r="N731" s="175"/>
      <c r="O731" s="178"/>
      <c r="P731" s="178"/>
      <c r="Q731" s="178"/>
      <c r="R731" s="178"/>
      <c r="S731" s="178"/>
      <c r="T731" s="178"/>
      <c r="U731" s="178"/>
      <c r="V731" s="178"/>
    </row>
    <row r="732" spans="1:22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75"/>
      <c r="M732" s="175"/>
      <c r="N732" s="175"/>
      <c r="O732" s="178"/>
      <c r="P732" s="178"/>
      <c r="Q732" s="178"/>
      <c r="R732" s="178"/>
      <c r="S732" s="178"/>
      <c r="T732" s="178"/>
      <c r="U732" s="178"/>
      <c r="V732" s="178"/>
    </row>
    <row r="733" spans="1:22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75"/>
      <c r="M733" s="175"/>
      <c r="N733" s="175"/>
      <c r="O733" s="178"/>
      <c r="P733" s="178"/>
      <c r="Q733" s="178"/>
      <c r="R733" s="178"/>
      <c r="S733" s="178"/>
      <c r="T733" s="178"/>
      <c r="U733" s="178"/>
      <c r="V733" s="178"/>
    </row>
    <row r="734" spans="1:22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75"/>
      <c r="M734" s="175"/>
      <c r="N734" s="175"/>
      <c r="O734" s="178"/>
      <c r="P734" s="178"/>
      <c r="Q734" s="178"/>
      <c r="R734" s="178"/>
      <c r="S734" s="178"/>
      <c r="T734" s="178"/>
      <c r="U734" s="178"/>
      <c r="V734" s="178"/>
    </row>
    <row r="735" spans="1:22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75"/>
      <c r="M735" s="175"/>
      <c r="N735" s="175"/>
      <c r="O735" s="178"/>
      <c r="P735" s="178"/>
      <c r="Q735" s="178"/>
      <c r="R735" s="178"/>
      <c r="S735" s="178"/>
      <c r="T735" s="178"/>
      <c r="U735" s="178"/>
      <c r="V735" s="178"/>
    </row>
    <row r="736" spans="1:22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75"/>
      <c r="M736" s="175"/>
      <c r="N736" s="175"/>
      <c r="O736" s="178"/>
      <c r="P736" s="178"/>
      <c r="Q736" s="178"/>
      <c r="R736" s="178"/>
      <c r="S736" s="178"/>
      <c r="T736" s="178"/>
      <c r="U736" s="178"/>
      <c r="V736" s="178"/>
    </row>
    <row r="737" spans="1:22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75"/>
      <c r="M737" s="175"/>
      <c r="N737" s="175"/>
      <c r="O737" s="178"/>
      <c r="P737" s="178"/>
      <c r="Q737" s="178"/>
      <c r="R737" s="178"/>
      <c r="S737" s="178"/>
      <c r="T737" s="178"/>
      <c r="U737" s="178"/>
      <c r="V737" s="178"/>
    </row>
    <row r="738" spans="1:22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75"/>
      <c r="M738" s="175"/>
      <c r="N738" s="175"/>
      <c r="O738" s="178"/>
      <c r="P738" s="178"/>
      <c r="Q738" s="178"/>
      <c r="R738" s="178"/>
      <c r="S738" s="178"/>
      <c r="T738" s="178"/>
      <c r="U738" s="178"/>
      <c r="V738" s="178"/>
    </row>
    <row r="739" spans="1:22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75"/>
      <c r="M739" s="175"/>
      <c r="N739" s="175"/>
      <c r="O739" s="178"/>
      <c r="P739" s="178"/>
      <c r="Q739" s="178"/>
      <c r="R739" s="178"/>
      <c r="S739" s="178"/>
      <c r="T739" s="178"/>
      <c r="U739" s="178"/>
      <c r="V739" s="178"/>
    </row>
    <row r="740" spans="1:22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75"/>
      <c r="M740" s="175"/>
      <c r="N740" s="175"/>
      <c r="O740" s="178"/>
      <c r="P740" s="178"/>
      <c r="Q740" s="178"/>
      <c r="R740" s="178"/>
      <c r="S740" s="178"/>
      <c r="T740" s="178"/>
      <c r="U740" s="178"/>
      <c r="V740" s="178"/>
    </row>
    <row r="741" spans="1:22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75"/>
      <c r="M741" s="175"/>
      <c r="N741" s="175"/>
      <c r="O741" s="178"/>
      <c r="P741" s="178"/>
      <c r="Q741" s="178"/>
      <c r="R741" s="178"/>
      <c r="S741" s="178"/>
      <c r="T741" s="178"/>
      <c r="U741" s="178"/>
      <c r="V741" s="178"/>
    </row>
    <row r="742" spans="1:22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75"/>
      <c r="M742" s="175"/>
      <c r="N742" s="175"/>
      <c r="O742" s="178"/>
      <c r="P742" s="178"/>
      <c r="Q742" s="178"/>
      <c r="R742" s="178"/>
      <c r="S742" s="178"/>
      <c r="T742" s="178"/>
      <c r="U742" s="178"/>
      <c r="V742" s="178"/>
    </row>
    <row r="743" spans="1:22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75"/>
      <c r="M743" s="175"/>
      <c r="N743" s="175"/>
      <c r="O743" s="178"/>
      <c r="P743" s="178"/>
      <c r="Q743" s="178"/>
      <c r="R743" s="178"/>
      <c r="S743" s="178"/>
      <c r="T743" s="178"/>
      <c r="U743" s="178"/>
      <c r="V743" s="178"/>
    </row>
    <row r="744" spans="1:22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75"/>
      <c r="M744" s="175"/>
      <c r="N744" s="175"/>
      <c r="O744" s="178"/>
      <c r="P744" s="178"/>
      <c r="Q744" s="178"/>
      <c r="R744" s="178"/>
      <c r="S744" s="178"/>
      <c r="T744" s="178"/>
      <c r="U744" s="178"/>
      <c r="V744" s="178"/>
    </row>
    <row r="745" spans="1:22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75"/>
      <c r="M745" s="175"/>
      <c r="N745" s="175"/>
      <c r="O745" s="178"/>
      <c r="P745" s="178"/>
      <c r="Q745" s="178"/>
      <c r="R745" s="178"/>
      <c r="S745" s="178"/>
      <c r="T745" s="178"/>
      <c r="U745" s="178"/>
      <c r="V745" s="178"/>
    </row>
    <row r="746" spans="1:22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75"/>
      <c r="M746" s="175"/>
      <c r="N746" s="175"/>
      <c r="O746" s="178"/>
      <c r="P746" s="178"/>
      <c r="Q746" s="178"/>
      <c r="R746" s="178"/>
      <c r="S746" s="178"/>
      <c r="T746" s="178"/>
      <c r="U746" s="178"/>
      <c r="V746" s="178"/>
    </row>
    <row r="747" spans="1:22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75"/>
      <c r="M747" s="175"/>
      <c r="N747" s="175"/>
      <c r="O747" s="178"/>
      <c r="P747" s="178"/>
      <c r="Q747" s="178"/>
      <c r="R747" s="178"/>
      <c r="S747" s="178"/>
      <c r="T747" s="178"/>
      <c r="U747" s="178"/>
      <c r="V747" s="178"/>
    </row>
    <row r="748" spans="1:22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75"/>
      <c r="M748" s="175"/>
      <c r="N748" s="175"/>
      <c r="O748" s="178"/>
      <c r="P748" s="178"/>
      <c r="Q748" s="178"/>
      <c r="R748" s="178"/>
      <c r="S748" s="178"/>
      <c r="T748" s="178"/>
      <c r="U748" s="178"/>
      <c r="V748" s="178"/>
    </row>
    <row r="749" spans="1:22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75"/>
      <c r="M749" s="175"/>
      <c r="N749" s="175"/>
      <c r="O749" s="178"/>
      <c r="P749" s="178"/>
      <c r="Q749" s="178"/>
      <c r="R749" s="178"/>
      <c r="S749" s="178"/>
      <c r="T749" s="178"/>
      <c r="U749" s="178"/>
      <c r="V749" s="178"/>
    </row>
    <row r="750" spans="1:22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75"/>
      <c r="M750" s="175"/>
      <c r="N750" s="175"/>
      <c r="O750" s="178"/>
      <c r="P750" s="178"/>
      <c r="Q750" s="178"/>
      <c r="R750" s="178"/>
      <c r="S750" s="178"/>
      <c r="T750" s="178"/>
      <c r="U750" s="178"/>
      <c r="V750" s="178"/>
    </row>
    <row r="751" spans="1:22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75"/>
      <c r="M751" s="175"/>
      <c r="N751" s="175"/>
      <c r="O751" s="178"/>
      <c r="P751" s="178"/>
      <c r="Q751" s="178"/>
      <c r="R751" s="178"/>
      <c r="S751" s="178"/>
      <c r="T751" s="178"/>
      <c r="U751" s="178"/>
      <c r="V751" s="178"/>
    </row>
    <row r="752" spans="1:22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75"/>
      <c r="M752" s="175"/>
      <c r="N752" s="175"/>
      <c r="O752" s="178"/>
      <c r="P752" s="178"/>
      <c r="Q752" s="178"/>
      <c r="R752" s="178"/>
      <c r="S752" s="178"/>
      <c r="T752" s="178"/>
      <c r="U752" s="178"/>
      <c r="V752" s="178"/>
    </row>
    <row r="753" spans="1:22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75"/>
      <c r="M753" s="175"/>
      <c r="N753" s="175"/>
      <c r="O753" s="178"/>
      <c r="P753" s="178"/>
      <c r="Q753" s="178"/>
      <c r="R753" s="178"/>
      <c r="S753" s="178"/>
      <c r="T753" s="178"/>
      <c r="U753" s="178"/>
      <c r="V753" s="178"/>
    </row>
    <row r="754" spans="1:22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75"/>
      <c r="M754" s="175"/>
      <c r="N754" s="175"/>
      <c r="O754" s="178"/>
      <c r="P754" s="178"/>
      <c r="Q754" s="178"/>
      <c r="R754" s="178"/>
      <c r="S754" s="178"/>
      <c r="T754" s="178"/>
      <c r="U754" s="178"/>
      <c r="V754" s="178"/>
    </row>
    <row r="755" spans="1:22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75"/>
      <c r="M755" s="175"/>
      <c r="N755" s="175"/>
      <c r="O755" s="178"/>
      <c r="P755" s="178"/>
      <c r="Q755" s="178"/>
      <c r="R755" s="178"/>
      <c r="S755" s="178"/>
      <c r="T755" s="178"/>
      <c r="U755" s="178"/>
      <c r="V755" s="178"/>
    </row>
    <row r="756" spans="1:22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75"/>
      <c r="M756" s="175"/>
      <c r="N756" s="175"/>
      <c r="O756" s="178"/>
      <c r="P756" s="178"/>
      <c r="Q756" s="178"/>
      <c r="R756" s="178"/>
      <c r="S756" s="178"/>
      <c r="T756" s="178"/>
      <c r="U756" s="178"/>
      <c r="V756" s="178"/>
    </row>
    <row r="757" spans="1:22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75"/>
      <c r="M757" s="175"/>
      <c r="N757" s="175"/>
      <c r="O757" s="178"/>
      <c r="P757" s="178"/>
      <c r="Q757" s="178"/>
      <c r="R757" s="178"/>
      <c r="S757" s="178"/>
      <c r="T757" s="178"/>
      <c r="U757" s="178"/>
      <c r="V757" s="178"/>
    </row>
    <row r="758" spans="1:22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75"/>
      <c r="M758" s="175"/>
      <c r="N758" s="175"/>
      <c r="O758" s="178"/>
      <c r="P758" s="178"/>
      <c r="Q758" s="178"/>
      <c r="R758" s="178"/>
      <c r="S758" s="178"/>
      <c r="T758" s="178"/>
      <c r="U758" s="178"/>
      <c r="V758" s="178"/>
    </row>
    <row r="759" spans="1:22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75"/>
      <c r="M759" s="175"/>
      <c r="N759" s="175"/>
      <c r="O759" s="178"/>
      <c r="P759" s="178"/>
      <c r="Q759" s="178"/>
      <c r="R759" s="178"/>
      <c r="S759" s="178"/>
      <c r="T759" s="178"/>
      <c r="U759" s="178"/>
      <c r="V759" s="178"/>
    </row>
    <row r="760" spans="1:22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75"/>
      <c r="M760" s="175"/>
      <c r="N760" s="175"/>
      <c r="O760" s="178"/>
      <c r="P760" s="178"/>
      <c r="Q760" s="178"/>
      <c r="R760" s="178"/>
      <c r="S760" s="178"/>
      <c r="T760" s="178"/>
      <c r="U760" s="178"/>
      <c r="V760" s="178"/>
    </row>
    <row r="761" spans="1:22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75"/>
      <c r="M761" s="175"/>
      <c r="N761" s="175"/>
      <c r="O761" s="178"/>
      <c r="P761" s="178"/>
      <c r="Q761" s="178"/>
      <c r="R761" s="178"/>
      <c r="S761" s="178"/>
      <c r="T761" s="178"/>
      <c r="U761" s="178"/>
      <c r="V761" s="178"/>
    </row>
    <row r="762" spans="1:22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75"/>
      <c r="M762" s="175"/>
      <c r="N762" s="175"/>
      <c r="O762" s="178"/>
      <c r="P762" s="178"/>
      <c r="Q762" s="178"/>
      <c r="R762" s="178"/>
      <c r="S762" s="178"/>
      <c r="T762" s="178"/>
      <c r="U762" s="178"/>
      <c r="V762" s="178"/>
    </row>
    <row r="763" spans="1:22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75"/>
      <c r="M763" s="175"/>
      <c r="N763" s="175"/>
      <c r="O763" s="178"/>
      <c r="P763" s="178"/>
      <c r="Q763" s="178"/>
      <c r="R763" s="178"/>
      <c r="S763" s="178"/>
      <c r="T763" s="178"/>
      <c r="U763" s="178"/>
      <c r="V763" s="178"/>
    </row>
    <row r="764" spans="1:22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75"/>
      <c r="M764" s="175"/>
      <c r="N764" s="175"/>
      <c r="O764" s="178"/>
      <c r="P764" s="178"/>
      <c r="Q764" s="178"/>
      <c r="R764" s="178"/>
      <c r="S764" s="178"/>
      <c r="T764" s="178"/>
      <c r="U764" s="178"/>
      <c r="V764" s="178"/>
    </row>
    <row r="765" spans="1:22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75"/>
      <c r="M765" s="175"/>
      <c r="N765" s="175"/>
      <c r="O765" s="178"/>
      <c r="P765" s="178"/>
      <c r="Q765" s="178"/>
      <c r="R765" s="178"/>
      <c r="S765" s="178"/>
      <c r="T765" s="178"/>
      <c r="U765" s="178"/>
      <c r="V765" s="178"/>
    </row>
    <row r="766" spans="1:22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75"/>
      <c r="M766" s="175"/>
      <c r="N766" s="175"/>
      <c r="O766" s="178"/>
      <c r="P766" s="178"/>
      <c r="Q766" s="178"/>
      <c r="R766" s="178"/>
      <c r="S766" s="178"/>
      <c r="T766" s="178"/>
      <c r="U766" s="178"/>
      <c r="V766" s="178"/>
    </row>
    <row r="767" spans="1:22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75"/>
      <c r="M767" s="175"/>
      <c r="N767" s="175"/>
      <c r="O767" s="178"/>
      <c r="P767" s="178"/>
      <c r="Q767" s="178"/>
      <c r="R767" s="178"/>
      <c r="S767" s="178"/>
      <c r="T767" s="178"/>
      <c r="U767" s="178"/>
      <c r="V767" s="178"/>
    </row>
    <row r="768" spans="1:22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75"/>
      <c r="M768" s="175"/>
      <c r="N768" s="175"/>
      <c r="O768" s="178"/>
      <c r="P768" s="178"/>
      <c r="Q768" s="178"/>
      <c r="R768" s="178"/>
      <c r="S768" s="178"/>
      <c r="T768" s="178"/>
      <c r="U768" s="178"/>
      <c r="V768" s="178"/>
    </row>
    <row r="769" spans="1:22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75"/>
      <c r="M769" s="175"/>
      <c r="N769" s="175"/>
      <c r="O769" s="178"/>
      <c r="P769" s="178"/>
      <c r="Q769" s="178"/>
      <c r="R769" s="178"/>
      <c r="S769" s="178"/>
      <c r="T769" s="178"/>
      <c r="U769" s="178"/>
      <c r="V769" s="178"/>
    </row>
    <row r="770" spans="1:22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75"/>
      <c r="M770" s="175"/>
      <c r="N770" s="175"/>
      <c r="O770" s="178"/>
      <c r="P770" s="178"/>
      <c r="Q770" s="178"/>
      <c r="R770" s="178"/>
      <c r="S770" s="178"/>
      <c r="T770" s="178"/>
      <c r="U770" s="178"/>
      <c r="V770" s="178"/>
    </row>
    <row r="771" spans="1:22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75"/>
      <c r="M771" s="175"/>
      <c r="N771" s="175"/>
      <c r="O771" s="178"/>
      <c r="P771" s="178"/>
      <c r="Q771" s="178"/>
      <c r="R771" s="178"/>
      <c r="S771" s="178"/>
      <c r="T771" s="178"/>
      <c r="U771" s="178"/>
      <c r="V771" s="178"/>
    </row>
    <row r="772" spans="1:22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75"/>
      <c r="M772" s="175"/>
      <c r="N772" s="175"/>
      <c r="O772" s="178"/>
      <c r="P772" s="178"/>
      <c r="Q772" s="178"/>
      <c r="R772" s="178"/>
      <c r="S772" s="178"/>
      <c r="T772" s="178"/>
      <c r="U772" s="178"/>
      <c r="V772" s="178"/>
    </row>
    <row r="773" spans="1:22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75"/>
      <c r="M773" s="175"/>
      <c r="N773" s="175"/>
      <c r="O773" s="178"/>
      <c r="P773" s="178"/>
      <c r="Q773" s="178"/>
      <c r="R773" s="178"/>
      <c r="S773" s="178"/>
      <c r="T773" s="178"/>
      <c r="U773" s="178"/>
      <c r="V773" s="178"/>
    </row>
    <row r="774" spans="1:22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75"/>
      <c r="M774" s="175"/>
      <c r="N774" s="175"/>
      <c r="O774" s="178"/>
      <c r="P774" s="178"/>
      <c r="Q774" s="178"/>
      <c r="R774" s="178"/>
      <c r="S774" s="178"/>
      <c r="T774" s="178"/>
      <c r="U774" s="178"/>
      <c r="V774" s="178"/>
    </row>
    <row r="775" spans="1:22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75"/>
      <c r="M775" s="175"/>
      <c r="N775" s="175"/>
      <c r="O775" s="178"/>
      <c r="P775" s="178"/>
      <c r="Q775" s="178"/>
      <c r="R775" s="178"/>
      <c r="S775" s="178"/>
      <c r="T775" s="178"/>
      <c r="U775" s="178"/>
      <c r="V775" s="178"/>
    </row>
    <row r="776" spans="1:22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75"/>
      <c r="M776" s="175"/>
      <c r="N776" s="175"/>
      <c r="O776" s="178"/>
      <c r="P776" s="178"/>
      <c r="Q776" s="178"/>
      <c r="R776" s="178"/>
      <c r="S776" s="178"/>
      <c r="T776" s="178"/>
      <c r="U776" s="178"/>
      <c r="V776" s="178"/>
    </row>
    <row r="777" spans="1:22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75"/>
      <c r="M777" s="175"/>
      <c r="N777" s="175"/>
      <c r="O777" s="178"/>
      <c r="P777" s="178"/>
      <c r="Q777" s="178"/>
      <c r="R777" s="178"/>
      <c r="S777" s="178"/>
      <c r="T777" s="178"/>
      <c r="U777" s="178"/>
      <c r="V777" s="178"/>
    </row>
    <row r="778" spans="1:22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75"/>
      <c r="M778" s="175"/>
      <c r="N778" s="175"/>
      <c r="O778" s="178"/>
      <c r="P778" s="178"/>
      <c r="Q778" s="178"/>
      <c r="R778" s="178"/>
      <c r="S778" s="178"/>
      <c r="T778" s="178"/>
      <c r="U778" s="178"/>
      <c r="V778" s="178"/>
    </row>
    <row r="779" spans="1:22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75"/>
      <c r="M779" s="175"/>
      <c r="N779" s="175"/>
      <c r="O779" s="178"/>
      <c r="P779" s="178"/>
      <c r="Q779" s="178"/>
      <c r="R779" s="178"/>
      <c r="S779" s="178"/>
      <c r="T779" s="178"/>
      <c r="U779" s="178"/>
      <c r="V779" s="178"/>
    </row>
    <row r="780" spans="1:22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75"/>
      <c r="M780" s="175"/>
      <c r="N780" s="175"/>
      <c r="O780" s="178"/>
      <c r="P780" s="178"/>
      <c r="Q780" s="178"/>
      <c r="R780" s="178"/>
      <c r="S780" s="178"/>
      <c r="T780" s="178"/>
      <c r="U780" s="178"/>
      <c r="V780" s="178"/>
    </row>
    <row r="781" spans="1:22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75"/>
      <c r="M781" s="175"/>
      <c r="N781" s="175"/>
      <c r="O781" s="178"/>
      <c r="P781" s="178"/>
      <c r="Q781" s="178"/>
      <c r="R781" s="178"/>
      <c r="S781" s="178"/>
      <c r="T781" s="178"/>
      <c r="U781" s="178"/>
      <c r="V781" s="178"/>
    </row>
    <row r="782" spans="1:22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75"/>
      <c r="M782" s="175"/>
      <c r="N782" s="175"/>
      <c r="O782" s="178"/>
      <c r="P782" s="178"/>
      <c r="Q782" s="178"/>
      <c r="R782" s="178"/>
      <c r="S782" s="178"/>
      <c r="T782" s="178"/>
      <c r="U782" s="178"/>
      <c r="V782" s="178"/>
    </row>
    <row r="783" spans="1:22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75"/>
      <c r="M783" s="175"/>
      <c r="N783" s="175"/>
      <c r="O783" s="178"/>
      <c r="P783" s="178"/>
      <c r="Q783" s="178"/>
      <c r="R783" s="178"/>
      <c r="S783" s="178"/>
      <c r="T783" s="178"/>
      <c r="U783" s="178"/>
      <c r="V783" s="178"/>
    </row>
    <row r="784" spans="1:22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75"/>
      <c r="M784" s="175"/>
      <c r="N784" s="175"/>
      <c r="O784" s="178"/>
      <c r="P784" s="178"/>
      <c r="Q784" s="178"/>
      <c r="R784" s="178"/>
      <c r="S784" s="178"/>
      <c r="T784" s="178"/>
      <c r="U784" s="178"/>
      <c r="V784" s="178"/>
    </row>
    <row r="785" spans="1:22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75"/>
      <c r="M785" s="175"/>
      <c r="N785" s="175"/>
      <c r="O785" s="178"/>
      <c r="P785" s="178"/>
      <c r="Q785" s="178"/>
      <c r="R785" s="178"/>
      <c r="S785" s="178"/>
      <c r="T785" s="178"/>
      <c r="U785" s="178"/>
      <c r="V785" s="178"/>
    </row>
    <row r="786" spans="1:22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75"/>
      <c r="M786" s="175"/>
      <c r="N786" s="175"/>
      <c r="O786" s="178"/>
      <c r="P786" s="178"/>
      <c r="Q786" s="178"/>
      <c r="R786" s="178"/>
      <c r="S786" s="178"/>
      <c r="T786" s="178"/>
      <c r="U786" s="178"/>
      <c r="V786" s="178"/>
    </row>
    <row r="787" spans="1:22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75"/>
      <c r="M787" s="175"/>
      <c r="N787" s="175"/>
      <c r="O787" s="178"/>
      <c r="P787" s="178"/>
      <c r="Q787" s="178"/>
      <c r="R787" s="178"/>
      <c r="S787" s="178"/>
      <c r="T787" s="178"/>
      <c r="U787" s="178"/>
      <c r="V787" s="178"/>
    </row>
    <row r="788" spans="1:22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75"/>
      <c r="M788" s="175"/>
      <c r="N788" s="175"/>
      <c r="O788" s="178"/>
      <c r="P788" s="178"/>
      <c r="Q788" s="178"/>
      <c r="R788" s="178"/>
      <c r="S788" s="178"/>
      <c r="T788" s="178"/>
      <c r="U788" s="178"/>
      <c r="V788" s="178"/>
    </row>
    <row r="789" spans="1:22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75"/>
      <c r="M789" s="175"/>
      <c r="N789" s="175"/>
      <c r="O789" s="178"/>
      <c r="P789" s="178"/>
      <c r="Q789" s="178"/>
      <c r="R789" s="178"/>
      <c r="S789" s="178"/>
      <c r="T789" s="178"/>
      <c r="U789" s="178"/>
      <c r="V789" s="178"/>
    </row>
    <row r="790" spans="1:22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75"/>
      <c r="M790" s="175"/>
      <c r="N790" s="175"/>
      <c r="O790" s="178"/>
      <c r="P790" s="178"/>
      <c r="Q790" s="178"/>
      <c r="R790" s="178"/>
      <c r="S790" s="178"/>
      <c r="T790" s="178"/>
      <c r="U790" s="178"/>
      <c r="V790" s="178"/>
    </row>
    <row r="791" spans="1:22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75"/>
      <c r="M791" s="175"/>
      <c r="N791" s="175"/>
      <c r="O791" s="178"/>
      <c r="P791" s="178"/>
      <c r="Q791" s="178"/>
      <c r="R791" s="178"/>
      <c r="S791" s="178"/>
      <c r="T791" s="178"/>
      <c r="U791" s="178"/>
      <c r="V791" s="178"/>
    </row>
    <row r="792" spans="1:22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75"/>
      <c r="M792" s="175"/>
      <c r="N792" s="175"/>
      <c r="O792" s="178"/>
      <c r="P792" s="178"/>
      <c r="Q792" s="178"/>
      <c r="R792" s="178"/>
      <c r="S792" s="178"/>
      <c r="T792" s="178"/>
      <c r="U792" s="178"/>
      <c r="V792" s="178"/>
    </row>
    <row r="793" spans="1:22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75"/>
      <c r="M793" s="175"/>
      <c r="N793" s="175"/>
      <c r="O793" s="178"/>
      <c r="P793" s="178"/>
      <c r="Q793" s="178"/>
      <c r="R793" s="178"/>
      <c r="S793" s="178"/>
      <c r="T793" s="178"/>
      <c r="U793" s="178"/>
      <c r="V793" s="178"/>
    </row>
    <row r="794" spans="1:22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75"/>
      <c r="M794" s="175"/>
      <c r="N794" s="175"/>
      <c r="O794" s="178"/>
      <c r="P794" s="178"/>
      <c r="Q794" s="178"/>
      <c r="R794" s="178"/>
      <c r="S794" s="178"/>
      <c r="T794" s="178"/>
      <c r="U794" s="178"/>
      <c r="V794" s="178"/>
    </row>
    <row r="795" spans="1:22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75"/>
      <c r="M795" s="175"/>
      <c r="N795" s="175"/>
      <c r="O795" s="178"/>
      <c r="P795" s="178"/>
      <c r="Q795" s="178"/>
      <c r="R795" s="178"/>
      <c r="S795" s="178"/>
      <c r="T795" s="178"/>
      <c r="U795" s="178"/>
      <c r="V795" s="178"/>
    </row>
    <row r="796" spans="1:22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75"/>
      <c r="M796" s="175"/>
      <c r="N796" s="175"/>
      <c r="O796" s="178"/>
      <c r="P796" s="178"/>
      <c r="Q796" s="178"/>
      <c r="R796" s="178"/>
      <c r="S796" s="178"/>
      <c r="T796" s="178"/>
      <c r="U796" s="178"/>
      <c r="V796" s="178"/>
    </row>
    <row r="797" spans="1:22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75"/>
      <c r="M797" s="175"/>
      <c r="N797" s="175"/>
      <c r="O797" s="178"/>
      <c r="P797" s="178"/>
      <c r="Q797" s="178"/>
      <c r="R797" s="178"/>
      <c r="S797" s="178"/>
      <c r="T797" s="178"/>
      <c r="U797" s="178"/>
      <c r="V797" s="178"/>
    </row>
    <row r="798" spans="1:22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75"/>
      <c r="M798" s="175"/>
      <c r="N798" s="175"/>
      <c r="O798" s="178"/>
      <c r="P798" s="178"/>
      <c r="Q798" s="178"/>
      <c r="R798" s="178"/>
      <c r="S798" s="178"/>
      <c r="T798" s="178"/>
      <c r="U798" s="178"/>
      <c r="V798" s="178"/>
    </row>
    <row r="799" spans="1:22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75"/>
      <c r="M799" s="175"/>
      <c r="N799" s="175"/>
      <c r="O799" s="178"/>
      <c r="P799" s="178"/>
      <c r="Q799" s="178"/>
      <c r="R799" s="178"/>
      <c r="S799" s="178"/>
      <c r="T799" s="178"/>
      <c r="U799" s="178"/>
      <c r="V799" s="178"/>
    </row>
    <row r="800" spans="1:22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75"/>
      <c r="M800" s="175"/>
      <c r="N800" s="175"/>
      <c r="O800" s="178"/>
      <c r="P800" s="178"/>
      <c r="Q800" s="178"/>
      <c r="R800" s="178"/>
      <c r="S800" s="178"/>
      <c r="T800" s="178"/>
      <c r="U800" s="178"/>
      <c r="V800" s="178"/>
    </row>
    <row r="801" spans="1:22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75"/>
      <c r="M801" s="175"/>
      <c r="N801" s="175"/>
      <c r="O801" s="178"/>
      <c r="P801" s="178"/>
      <c r="Q801" s="178"/>
      <c r="R801" s="178"/>
      <c r="S801" s="178"/>
      <c r="T801" s="178"/>
      <c r="U801" s="178"/>
      <c r="V801" s="178"/>
    </row>
    <row r="802" spans="1:22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75"/>
      <c r="M802" s="175"/>
      <c r="N802" s="175"/>
      <c r="O802" s="178"/>
      <c r="P802" s="178"/>
      <c r="Q802" s="178"/>
      <c r="R802" s="178"/>
      <c r="S802" s="178"/>
      <c r="T802" s="178"/>
      <c r="U802" s="178"/>
      <c r="V802" s="178"/>
    </row>
    <row r="803" spans="1:22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75"/>
      <c r="M803" s="175"/>
      <c r="N803" s="175"/>
      <c r="O803" s="178"/>
      <c r="P803" s="178"/>
      <c r="Q803" s="178"/>
      <c r="R803" s="178"/>
      <c r="S803" s="178"/>
      <c r="T803" s="178"/>
      <c r="U803" s="178"/>
      <c r="V803" s="178"/>
    </row>
    <row r="804" spans="1:22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75"/>
      <c r="M804" s="175"/>
      <c r="N804" s="175"/>
      <c r="O804" s="178"/>
      <c r="P804" s="178"/>
      <c r="Q804" s="178"/>
      <c r="R804" s="178"/>
      <c r="S804" s="178"/>
      <c r="T804" s="178"/>
      <c r="U804" s="178"/>
      <c r="V804" s="178"/>
    </row>
    <row r="805" spans="1:22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75"/>
      <c r="M805" s="175"/>
      <c r="N805" s="175"/>
      <c r="O805" s="178"/>
      <c r="P805" s="178"/>
      <c r="Q805" s="178"/>
      <c r="R805" s="178"/>
      <c r="S805" s="178"/>
      <c r="T805" s="178"/>
      <c r="U805" s="178"/>
      <c r="V805" s="178"/>
    </row>
    <row r="806" spans="1:22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75"/>
      <c r="M806" s="175"/>
      <c r="N806" s="175"/>
      <c r="O806" s="178"/>
      <c r="P806" s="178"/>
      <c r="Q806" s="178"/>
      <c r="R806" s="178"/>
      <c r="S806" s="178"/>
      <c r="T806" s="178"/>
      <c r="U806" s="178"/>
      <c r="V806" s="178"/>
    </row>
    <row r="807" spans="1:22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75"/>
      <c r="M807" s="175"/>
      <c r="N807" s="175"/>
      <c r="O807" s="178"/>
      <c r="P807" s="178"/>
      <c r="Q807" s="178"/>
      <c r="R807" s="178"/>
      <c r="S807" s="178"/>
      <c r="T807" s="178"/>
      <c r="U807" s="178"/>
      <c r="V807" s="178"/>
    </row>
    <row r="808" spans="1:22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75"/>
      <c r="M808" s="175"/>
      <c r="N808" s="175"/>
      <c r="O808" s="178"/>
      <c r="P808" s="178"/>
      <c r="Q808" s="178"/>
      <c r="R808" s="178"/>
      <c r="S808" s="178"/>
      <c r="T808" s="178"/>
      <c r="U808" s="178"/>
      <c r="V808" s="178"/>
    </row>
    <row r="809" spans="1:22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75"/>
      <c r="M809" s="175"/>
      <c r="N809" s="175"/>
      <c r="O809" s="178"/>
      <c r="P809" s="178"/>
      <c r="Q809" s="178"/>
      <c r="R809" s="178"/>
      <c r="S809" s="178"/>
      <c r="T809" s="178"/>
      <c r="U809" s="178"/>
      <c r="V809" s="178"/>
    </row>
    <row r="810" spans="1:22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75"/>
      <c r="M810" s="175"/>
      <c r="N810" s="175"/>
      <c r="O810" s="178"/>
      <c r="P810" s="178"/>
      <c r="Q810" s="178"/>
      <c r="R810" s="178"/>
      <c r="S810" s="178"/>
      <c r="T810" s="178"/>
      <c r="U810" s="178"/>
      <c r="V810" s="178"/>
    </row>
    <row r="811" spans="1:22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75"/>
      <c r="M811" s="175"/>
      <c r="N811" s="175"/>
      <c r="O811" s="178"/>
      <c r="P811" s="178"/>
      <c r="Q811" s="178"/>
      <c r="R811" s="178"/>
      <c r="S811" s="178"/>
      <c r="T811" s="178"/>
      <c r="U811" s="178"/>
      <c r="V811" s="178"/>
    </row>
    <row r="812" spans="1:22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75"/>
      <c r="M812" s="175"/>
      <c r="N812" s="175"/>
      <c r="O812" s="178"/>
      <c r="P812" s="178"/>
      <c r="Q812" s="178"/>
      <c r="R812" s="178"/>
      <c r="S812" s="178"/>
      <c r="T812" s="178"/>
      <c r="U812" s="178"/>
      <c r="V812" s="178"/>
    </row>
    <row r="813" spans="1:22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75"/>
      <c r="M813" s="175"/>
      <c r="N813" s="175"/>
      <c r="O813" s="178"/>
      <c r="P813" s="178"/>
      <c r="Q813" s="178"/>
      <c r="R813" s="178"/>
      <c r="S813" s="178"/>
      <c r="T813" s="178"/>
      <c r="U813" s="178"/>
      <c r="V813" s="178"/>
    </row>
    <row r="814" spans="1:22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75"/>
      <c r="M814" s="175"/>
      <c r="N814" s="175"/>
      <c r="O814" s="178"/>
      <c r="P814" s="178"/>
      <c r="Q814" s="178"/>
      <c r="R814" s="178"/>
      <c r="S814" s="178"/>
      <c r="T814" s="178"/>
      <c r="U814" s="178"/>
      <c r="V814" s="178"/>
    </row>
    <row r="815" spans="1:22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75"/>
      <c r="M815" s="175"/>
      <c r="N815" s="175"/>
      <c r="O815" s="178"/>
      <c r="P815" s="178"/>
      <c r="Q815" s="178"/>
      <c r="R815" s="178"/>
      <c r="S815" s="178"/>
      <c r="T815" s="178"/>
      <c r="U815" s="178"/>
      <c r="V815" s="178"/>
    </row>
    <row r="816" spans="1:22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75"/>
      <c r="M816" s="175"/>
      <c r="N816" s="175"/>
      <c r="O816" s="178"/>
      <c r="P816" s="178"/>
      <c r="Q816" s="178"/>
      <c r="R816" s="178"/>
      <c r="S816" s="178"/>
      <c r="T816" s="178"/>
      <c r="U816" s="178"/>
      <c r="V816" s="178"/>
    </row>
    <row r="817" spans="1:22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75"/>
      <c r="M817" s="175"/>
      <c r="N817" s="175"/>
      <c r="O817" s="178"/>
      <c r="P817" s="178"/>
      <c r="Q817" s="178"/>
      <c r="R817" s="178"/>
      <c r="S817" s="178"/>
      <c r="T817" s="178"/>
      <c r="U817" s="178"/>
      <c r="V817" s="178"/>
    </row>
    <row r="818" spans="1:22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75"/>
      <c r="M818" s="175"/>
      <c r="N818" s="175"/>
      <c r="O818" s="178"/>
      <c r="P818" s="178"/>
      <c r="Q818" s="178"/>
      <c r="R818" s="178"/>
      <c r="S818" s="178"/>
      <c r="T818" s="178"/>
      <c r="U818" s="178"/>
      <c r="V818" s="178"/>
    </row>
    <row r="819" spans="1:22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75"/>
      <c r="M819" s="175"/>
      <c r="N819" s="175"/>
      <c r="O819" s="178"/>
      <c r="P819" s="178"/>
      <c r="Q819" s="178"/>
      <c r="R819" s="178"/>
      <c r="S819" s="178"/>
      <c r="T819" s="178"/>
      <c r="U819" s="178"/>
      <c r="V819" s="178"/>
    </row>
    <row r="820" spans="1:22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75"/>
      <c r="M820" s="175"/>
      <c r="N820" s="175"/>
      <c r="O820" s="178"/>
      <c r="P820" s="178"/>
      <c r="Q820" s="178"/>
      <c r="R820" s="178"/>
      <c r="S820" s="178"/>
      <c r="T820" s="178"/>
      <c r="U820" s="178"/>
      <c r="V820" s="178"/>
    </row>
    <row r="821" spans="1:22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75"/>
      <c r="M821" s="175"/>
      <c r="N821" s="175"/>
      <c r="O821" s="178"/>
      <c r="P821" s="178"/>
      <c r="Q821" s="178"/>
      <c r="R821" s="178"/>
      <c r="S821" s="178"/>
      <c r="T821" s="178"/>
      <c r="U821" s="178"/>
      <c r="V821" s="178"/>
    </row>
    <row r="822" spans="1:22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75"/>
      <c r="M822" s="175"/>
      <c r="N822" s="175"/>
      <c r="O822" s="178"/>
      <c r="P822" s="178"/>
      <c r="Q822" s="178"/>
      <c r="R822" s="178"/>
      <c r="S822" s="178"/>
      <c r="T822" s="178"/>
      <c r="U822" s="178"/>
      <c r="V822" s="178"/>
    </row>
    <row r="823" spans="1:22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75"/>
      <c r="M823" s="175"/>
      <c r="N823" s="175"/>
      <c r="O823" s="178"/>
      <c r="P823" s="178"/>
      <c r="Q823" s="178"/>
      <c r="R823" s="178"/>
      <c r="S823" s="178"/>
      <c r="T823" s="178"/>
      <c r="U823" s="178"/>
      <c r="V823" s="178"/>
    </row>
    <row r="824" spans="1:22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75"/>
      <c r="M824" s="175"/>
      <c r="N824" s="175"/>
      <c r="O824" s="178"/>
      <c r="P824" s="178"/>
      <c r="Q824" s="178"/>
      <c r="R824" s="178"/>
      <c r="S824" s="178"/>
      <c r="T824" s="178"/>
      <c r="U824" s="178"/>
      <c r="V824" s="178"/>
    </row>
    <row r="825" spans="1:22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75"/>
      <c r="M825" s="175"/>
      <c r="N825" s="175"/>
      <c r="O825" s="178"/>
      <c r="P825" s="178"/>
      <c r="Q825" s="178"/>
      <c r="R825" s="178"/>
      <c r="S825" s="178"/>
      <c r="T825" s="178"/>
      <c r="U825" s="178"/>
      <c r="V825" s="178"/>
    </row>
    <row r="826" spans="1:22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75"/>
      <c r="M826" s="175"/>
      <c r="N826" s="175"/>
      <c r="O826" s="178"/>
      <c r="P826" s="178"/>
      <c r="Q826" s="178"/>
      <c r="R826" s="178"/>
      <c r="S826" s="178"/>
      <c r="T826" s="178"/>
      <c r="U826" s="178"/>
      <c r="V826" s="178"/>
    </row>
    <row r="827" spans="1:22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75"/>
      <c r="M827" s="175"/>
      <c r="N827" s="175"/>
      <c r="O827" s="178"/>
      <c r="P827" s="178"/>
      <c r="Q827" s="178"/>
      <c r="R827" s="178"/>
      <c r="S827" s="178"/>
      <c r="T827" s="178"/>
      <c r="U827" s="178"/>
      <c r="V827" s="178"/>
    </row>
    <row r="828" spans="1:22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75"/>
      <c r="M828" s="175"/>
      <c r="N828" s="175"/>
      <c r="O828" s="178"/>
      <c r="P828" s="178"/>
      <c r="Q828" s="178"/>
      <c r="R828" s="178"/>
      <c r="S828" s="178"/>
      <c r="T828" s="178"/>
      <c r="U828" s="178"/>
      <c r="V828" s="178"/>
    </row>
    <row r="829" spans="1:22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75"/>
      <c r="M829" s="175"/>
      <c r="N829" s="175"/>
      <c r="O829" s="178"/>
      <c r="P829" s="178"/>
      <c r="Q829" s="178"/>
      <c r="R829" s="178"/>
      <c r="S829" s="178"/>
      <c r="T829" s="178"/>
      <c r="U829" s="178"/>
      <c r="V829" s="178"/>
    </row>
    <row r="830" spans="1:22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75"/>
      <c r="M830" s="175"/>
      <c r="N830" s="175"/>
      <c r="O830" s="178"/>
      <c r="P830" s="178"/>
      <c r="Q830" s="178"/>
      <c r="R830" s="178"/>
      <c r="S830" s="178"/>
      <c r="T830" s="178"/>
      <c r="U830" s="178"/>
      <c r="V830" s="178"/>
    </row>
    <row r="831" spans="1:22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75"/>
      <c r="M831" s="175"/>
      <c r="N831" s="175"/>
      <c r="O831" s="178"/>
      <c r="P831" s="178"/>
      <c r="Q831" s="178"/>
      <c r="R831" s="178"/>
      <c r="S831" s="178"/>
      <c r="T831" s="178"/>
      <c r="U831" s="178"/>
      <c r="V831" s="178"/>
    </row>
    <row r="832" spans="1:22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75"/>
      <c r="M832" s="175"/>
      <c r="N832" s="175"/>
      <c r="O832" s="178"/>
      <c r="P832" s="178"/>
      <c r="Q832" s="178"/>
      <c r="R832" s="178"/>
      <c r="S832" s="178"/>
      <c r="T832" s="178"/>
      <c r="U832" s="178"/>
      <c r="V832" s="178"/>
    </row>
    <row r="833" spans="1:22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75"/>
      <c r="M833" s="175"/>
      <c r="N833" s="175"/>
      <c r="O833" s="178"/>
      <c r="P833" s="178"/>
      <c r="Q833" s="178"/>
      <c r="R833" s="178"/>
      <c r="S833" s="178"/>
      <c r="T833" s="178"/>
      <c r="U833" s="178"/>
      <c r="V833" s="178"/>
    </row>
    <row r="834" spans="1:22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75"/>
      <c r="M834" s="175"/>
      <c r="N834" s="175"/>
      <c r="O834" s="178"/>
      <c r="P834" s="178"/>
      <c r="Q834" s="178"/>
      <c r="R834" s="178"/>
      <c r="S834" s="178"/>
      <c r="T834" s="178"/>
      <c r="U834" s="178"/>
      <c r="V834" s="178"/>
    </row>
    <row r="835" spans="1:22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75"/>
      <c r="M835" s="175"/>
      <c r="N835" s="175"/>
      <c r="O835" s="178"/>
      <c r="P835" s="178"/>
      <c r="Q835" s="178"/>
      <c r="R835" s="178"/>
      <c r="S835" s="178"/>
      <c r="T835" s="178"/>
      <c r="U835" s="178"/>
      <c r="V835" s="178"/>
    </row>
    <row r="836" spans="1:22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75"/>
      <c r="M836" s="175"/>
      <c r="N836" s="175"/>
      <c r="O836" s="178"/>
      <c r="P836" s="178"/>
      <c r="Q836" s="178"/>
      <c r="R836" s="178"/>
      <c r="S836" s="178"/>
      <c r="T836" s="178"/>
      <c r="U836" s="178"/>
      <c r="V836" s="178"/>
    </row>
    <row r="837" spans="1:22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75"/>
      <c r="M837" s="175"/>
      <c r="N837" s="175"/>
      <c r="O837" s="178"/>
      <c r="P837" s="178"/>
      <c r="Q837" s="178"/>
      <c r="R837" s="178"/>
      <c r="S837" s="178"/>
      <c r="T837" s="178"/>
      <c r="U837" s="178"/>
      <c r="V837" s="178"/>
    </row>
    <row r="838" spans="1:22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75"/>
      <c r="M838" s="175"/>
      <c r="N838" s="175"/>
      <c r="O838" s="178"/>
      <c r="P838" s="178"/>
      <c r="Q838" s="178"/>
      <c r="R838" s="178"/>
      <c r="S838" s="178"/>
      <c r="T838" s="178"/>
      <c r="U838" s="178"/>
      <c r="V838" s="178"/>
    </row>
    <row r="839" spans="1:22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75"/>
      <c r="M839" s="175"/>
      <c r="N839" s="175"/>
      <c r="O839" s="178"/>
      <c r="P839" s="178"/>
      <c r="Q839" s="178"/>
      <c r="R839" s="178"/>
      <c r="S839" s="178"/>
      <c r="T839" s="178"/>
      <c r="U839" s="178"/>
      <c r="V839" s="178"/>
    </row>
    <row r="840" spans="1:22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75"/>
      <c r="M840" s="175"/>
      <c r="N840" s="175"/>
      <c r="O840" s="178"/>
      <c r="P840" s="178"/>
      <c r="Q840" s="178"/>
      <c r="R840" s="178"/>
      <c r="S840" s="178"/>
      <c r="T840" s="178"/>
      <c r="U840" s="178"/>
      <c r="V840" s="178"/>
    </row>
    <row r="841" spans="1:22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75"/>
      <c r="M841" s="175"/>
      <c r="N841" s="175"/>
      <c r="O841" s="178"/>
      <c r="P841" s="178"/>
      <c r="Q841" s="178"/>
      <c r="R841" s="178"/>
      <c r="S841" s="178"/>
      <c r="T841" s="178"/>
      <c r="U841" s="178"/>
      <c r="V841" s="178"/>
    </row>
    <row r="842" spans="1:22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75"/>
      <c r="M842" s="175"/>
      <c r="N842" s="175"/>
      <c r="O842" s="178"/>
      <c r="P842" s="178"/>
      <c r="Q842" s="178"/>
      <c r="R842" s="178"/>
      <c r="S842" s="178"/>
      <c r="T842" s="178"/>
      <c r="U842" s="178"/>
      <c r="V842" s="178"/>
    </row>
    <row r="843" spans="1:22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75"/>
      <c r="M843" s="175"/>
      <c r="N843" s="175"/>
      <c r="O843" s="178"/>
      <c r="P843" s="178"/>
      <c r="Q843" s="178"/>
      <c r="R843" s="178"/>
      <c r="S843" s="178"/>
      <c r="T843" s="178"/>
      <c r="U843" s="178"/>
      <c r="V843" s="178"/>
    </row>
    <row r="844" spans="1:22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75"/>
      <c r="M844" s="175"/>
      <c r="N844" s="175"/>
      <c r="O844" s="178"/>
      <c r="P844" s="178"/>
      <c r="Q844" s="178"/>
      <c r="R844" s="178"/>
      <c r="S844" s="178"/>
      <c r="T844" s="178"/>
      <c r="U844" s="178"/>
      <c r="V844" s="178"/>
    </row>
    <row r="845" spans="1:22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75"/>
      <c r="M845" s="175"/>
      <c r="N845" s="175"/>
      <c r="O845" s="178"/>
      <c r="P845" s="178"/>
      <c r="Q845" s="178"/>
      <c r="R845" s="178"/>
      <c r="S845" s="178"/>
      <c r="T845" s="178"/>
      <c r="U845" s="178"/>
      <c r="V845" s="178"/>
    </row>
    <row r="846" spans="1:22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75"/>
      <c r="M846" s="175"/>
      <c r="N846" s="175"/>
      <c r="O846" s="178"/>
      <c r="P846" s="178"/>
      <c r="Q846" s="178"/>
      <c r="R846" s="178"/>
      <c r="S846" s="178"/>
      <c r="T846" s="178"/>
      <c r="U846" s="178"/>
      <c r="V846" s="178"/>
    </row>
    <row r="847" spans="1:22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75"/>
      <c r="M847" s="175"/>
      <c r="N847" s="175"/>
      <c r="O847" s="178"/>
      <c r="P847" s="178"/>
      <c r="Q847" s="178"/>
      <c r="R847" s="178"/>
      <c r="S847" s="178"/>
      <c r="T847" s="178"/>
      <c r="U847" s="178"/>
      <c r="V847" s="178"/>
    </row>
    <row r="848" spans="1:22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75"/>
      <c r="M848" s="175"/>
      <c r="N848" s="175"/>
      <c r="O848" s="178"/>
      <c r="P848" s="178"/>
      <c r="Q848" s="178"/>
      <c r="R848" s="178"/>
      <c r="S848" s="178"/>
      <c r="T848" s="178"/>
      <c r="U848" s="178"/>
      <c r="V848" s="178"/>
    </row>
    <row r="849" spans="1:22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75"/>
      <c r="M849" s="175"/>
      <c r="N849" s="175"/>
      <c r="O849" s="178"/>
      <c r="P849" s="178"/>
      <c r="Q849" s="178"/>
      <c r="R849" s="178"/>
      <c r="S849" s="178"/>
      <c r="T849" s="178"/>
      <c r="U849" s="178"/>
      <c r="V849" s="178"/>
    </row>
    <row r="850" spans="1:22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75"/>
      <c r="M850" s="175"/>
      <c r="N850" s="175"/>
      <c r="O850" s="178"/>
      <c r="P850" s="178"/>
      <c r="Q850" s="178"/>
      <c r="R850" s="178"/>
      <c r="S850" s="178"/>
      <c r="T850" s="178"/>
      <c r="U850" s="178"/>
      <c r="V850" s="178"/>
    </row>
    <row r="851" spans="1:22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75"/>
      <c r="M851" s="175"/>
      <c r="N851" s="175"/>
      <c r="O851" s="178"/>
      <c r="P851" s="178"/>
      <c r="Q851" s="178"/>
      <c r="R851" s="178"/>
      <c r="S851" s="178"/>
      <c r="T851" s="178"/>
      <c r="U851" s="178"/>
      <c r="V851" s="178"/>
    </row>
    <row r="852" spans="1:22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75"/>
      <c r="M852" s="175"/>
      <c r="N852" s="175"/>
      <c r="O852" s="178"/>
      <c r="P852" s="178"/>
      <c r="Q852" s="178"/>
      <c r="R852" s="178"/>
      <c r="S852" s="178"/>
      <c r="T852" s="178"/>
      <c r="U852" s="178"/>
      <c r="V852" s="178"/>
    </row>
    <row r="853" spans="1:22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75"/>
      <c r="M853" s="175"/>
      <c r="N853" s="175"/>
      <c r="O853" s="178"/>
      <c r="P853" s="178"/>
      <c r="Q853" s="178"/>
      <c r="R853" s="178"/>
      <c r="S853" s="178"/>
      <c r="T853" s="178"/>
      <c r="U853" s="178"/>
      <c r="V853" s="178"/>
    </row>
    <row r="854" spans="1:22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75"/>
      <c r="M854" s="175"/>
      <c r="N854" s="175"/>
      <c r="O854" s="178"/>
      <c r="P854" s="178"/>
      <c r="Q854" s="178"/>
      <c r="R854" s="178"/>
      <c r="S854" s="178"/>
      <c r="T854" s="178"/>
      <c r="U854" s="178"/>
      <c r="V854" s="178"/>
    </row>
    <row r="855" spans="1:22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75"/>
      <c r="M855" s="175"/>
      <c r="N855" s="175"/>
      <c r="O855" s="178"/>
      <c r="P855" s="178"/>
      <c r="Q855" s="178"/>
      <c r="R855" s="178"/>
      <c r="S855" s="178"/>
      <c r="T855" s="178"/>
      <c r="U855" s="178"/>
      <c r="V855" s="178"/>
    </row>
    <row r="856" spans="1:22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75"/>
      <c r="M856" s="175"/>
      <c r="N856" s="175"/>
      <c r="O856" s="178"/>
      <c r="P856" s="178"/>
      <c r="Q856" s="178"/>
      <c r="R856" s="178"/>
      <c r="S856" s="178"/>
      <c r="T856" s="178"/>
      <c r="U856" s="178"/>
      <c r="V856" s="178"/>
    </row>
    <row r="857" spans="1:22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75"/>
      <c r="M857" s="175"/>
      <c r="N857" s="175"/>
      <c r="O857" s="178"/>
      <c r="P857" s="178"/>
      <c r="Q857" s="178"/>
      <c r="R857" s="178"/>
      <c r="S857" s="178"/>
      <c r="T857" s="178"/>
      <c r="U857" s="178"/>
      <c r="V857" s="178"/>
    </row>
    <row r="858" spans="1:22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75"/>
      <c r="M858" s="175"/>
      <c r="N858" s="175"/>
      <c r="O858" s="178"/>
      <c r="P858" s="178"/>
      <c r="Q858" s="178"/>
      <c r="R858" s="178"/>
      <c r="S858" s="178"/>
      <c r="T858" s="178"/>
      <c r="U858" s="178"/>
      <c r="V858" s="178"/>
    </row>
    <row r="859" spans="1:22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75"/>
      <c r="M859" s="175"/>
      <c r="N859" s="175"/>
      <c r="O859" s="178"/>
      <c r="P859" s="178"/>
      <c r="Q859" s="178"/>
      <c r="R859" s="178"/>
      <c r="S859" s="178"/>
      <c r="T859" s="178"/>
      <c r="U859" s="178"/>
      <c r="V859" s="178"/>
    </row>
    <row r="860" spans="1:22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75"/>
      <c r="M860" s="175"/>
      <c r="N860" s="175"/>
      <c r="O860" s="178"/>
      <c r="P860" s="178"/>
      <c r="Q860" s="178"/>
      <c r="R860" s="178"/>
      <c r="S860" s="178"/>
      <c r="T860" s="178"/>
      <c r="U860" s="178"/>
      <c r="V860" s="178"/>
    </row>
    <row r="861" spans="1:22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75"/>
      <c r="M861" s="175"/>
      <c r="N861" s="175"/>
      <c r="O861" s="178"/>
      <c r="P861" s="178"/>
      <c r="Q861" s="178"/>
      <c r="R861" s="178"/>
      <c r="S861" s="178"/>
      <c r="T861" s="178"/>
      <c r="U861" s="178"/>
      <c r="V861" s="178"/>
    </row>
    <row r="862" spans="1:22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75"/>
      <c r="M862" s="175"/>
      <c r="N862" s="175"/>
      <c r="O862" s="178"/>
      <c r="P862" s="178"/>
      <c r="Q862" s="178"/>
      <c r="R862" s="178"/>
      <c r="S862" s="178"/>
      <c r="T862" s="178"/>
      <c r="U862" s="178"/>
      <c r="V862" s="178"/>
    </row>
    <row r="863" spans="1:22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75"/>
      <c r="M863" s="175"/>
      <c r="N863" s="175"/>
      <c r="O863" s="178"/>
      <c r="P863" s="178"/>
      <c r="Q863" s="178"/>
      <c r="R863" s="178"/>
      <c r="S863" s="178"/>
      <c r="T863" s="178"/>
      <c r="U863" s="178"/>
      <c r="V863" s="178"/>
    </row>
    <row r="864" spans="1:22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75"/>
      <c r="M864" s="175"/>
      <c r="N864" s="175"/>
      <c r="O864" s="178"/>
      <c r="P864" s="178"/>
      <c r="Q864" s="178"/>
      <c r="R864" s="178"/>
      <c r="S864" s="178"/>
      <c r="T864" s="178"/>
      <c r="U864" s="178"/>
      <c r="V864" s="178"/>
    </row>
    <row r="865" spans="1:22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75"/>
      <c r="M865" s="175"/>
      <c r="N865" s="175"/>
      <c r="O865" s="178"/>
      <c r="P865" s="178"/>
      <c r="Q865" s="178"/>
      <c r="R865" s="178"/>
      <c r="S865" s="178"/>
      <c r="T865" s="178"/>
      <c r="U865" s="178"/>
      <c r="V865" s="178"/>
    </row>
    <row r="866" spans="1:22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75"/>
      <c r="M866" s="175"/>
      <c r="N866" s="175"/>
      <c r="O866" s="178"/>
      <c r="P866" s="178"/>
      <c r="Q866" s="178"/>
      <c r="R866" s="178"/>
      <c r="S866" s="178"/>
      <c r="T866" s="178"/>
      <c r="U866" s="178"/>
      <c r="V866" s="178"/>
    </row>
    <row r="867" spans="1:22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75"/>
      <c r="M867" s="175"/>
      <c r="N867" s="175"/>
      <c r="O867" s="178"/>
      <c r="P867" s="178"/>
      <c r="Q867" s="178"/>
      <c r="R867" s="178"/>
      <c r="S867" s="178"/>
      <c r="T867" s="178"/>
      <c r="U867" s="178"/>
      <c r="V867" s="178"/>
    </row>
    <row r="868" spans="1:22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75"/>
      <c r="M868" s="175"/>
      <c r="N868" s="175"/>
      <c r="O868" s="178"/>
      <c r="P868" s="178"/>
      <c r="Q868" s="178"/>
      <c r="R868" s="178"/>
      <c r="S868" s="178"/>
      <c r="T868" s="178"/>
      <c r="U868" s="178"/>
      <c r="V868" s="178"/>
    </row>
    <row r="869" spans="1:22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75"/>
      <c r="M869" s="175"/>
      <c r="N869" s="175"/>
      <c r="O869" s="178"/>
      <c r="P869" s="178"/>
      <c r="Q869" s="178"/>
      <c r="R869" s="178"/>
      <c r="S869" s="178"/>
      <c r="T869" s="178"/>
      <c r="U869" s="178"/>
      <c r="V869" s="178"/>
    </row>
    <row r="870" spans="1:22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75"/>
      <c r="M870" s="175"/>
      <c r="N870" s="175"/>
      <c r="O870" s="178"/>
      <c r="P870" s="178"/>
      <c r="Q870" s="178"/>
      <c r="R870" s="178"/>
      <c r="S870" s="178"/>
      <c r="T870" s="178"/>
      <c r="U870" s="178"/>
      <c r="V870" s="178"/>
    </row>
    <row r="871" spans="1:22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75"/>
      <c r="M871" s="175"/>
      <c r="N871" s="175"/>
      <c r="O871" s="178"/>
      <c r="P871" s="178"/>
      <c r="Q871" s="178"/>
      <c r="R871" s="178"/>
      <c r="S871" s="178"/>
      <c r="T871" s="178"/>
      <c r="U871" s="178"/>
      <c r="V871" s="178"/>
    </row>
    <row r="872" spans="1:22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75"/>
      <c r="M872" s="175"/>
      <c r="N872" s="175"/>
      <c r="O872" s="178"/>
      <c r="P872" s="178"/>
      <c r="Q872" s="178"/>
      <c r="R872" s="178"/>
      <c r="S872" s="178"/>
      <c r="T872" s="178"/>
      <c r="U872" s="178"/>
      <c r="V872" s="178"/>
    </row>
    <row r="873" spans="1:22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75"/>
      <c r="M873" s="175"/>
      <c r="N873" s="175"/>
      <c r="O873" s="178"/>
      <c r="P873" s="178"/>
      <c r="Q873" s="178"/>
      <c r="R873" s="178"/>
      <c r="S873" s="178"/>
      <c r="T873" s="178"/>
      <c r="U873" s="178"/>
      <c r="V873" s="178"/>
    </row>
    <row r="874" spans="1:22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75"/>
      <c r="M874" s="175"/>
      <c r="N874" s="175"/>
      <c r="O874" s="178"/>
      <c r="P874" s="178"/>
      <c r="Q874" s="178"/>
      <c r="R874" s="178"/>
      <c r="S874" s="178"/>
      <c r="T874" s="178"/>
      <c r="U874" s="178"/>
      <c r="V874" s="178"/>
    </row>
    <row r="875" spans="1:22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75"/>
      <c r="M875" s="175"/>
      <c r="N875" s="175"/>
      <c r="O875" s="178"/>
      <c r="P875" s="178"/>
      <c r="Q875" s="178"/>
      <c r="R875" s="178"/>
      <c r="S875" s="178"/>
      <c r="T875" s="178"/>
      <c r="U875" s="178"/>
      <c r="V875" s="178"/>
    </row>
    <row r="876" spans="1:22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75"/>
      <c r="M876" s="175"/>
      <c r="N876" s="175"/>
      <c r="O876" s="178"/>
      <c r="P876" s="178"/>
      <c r="Q876" s="178"/>
      <c r="R876" s="178"/>
      <c r="S876" s="178"/>
      <c r="T876" s="178"/>
      <c r="U876" s="178"/>
      <c r="V876" s="178"/>
    </row>
    <row r="877" spans="1:22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75"/>
      <c r="M877" s="175"/>
      <c r="N877" s="175"/>
      <c r="O877" s="178"/>
      <c r="P877" s="178"/>
      <c r="Q877" s="178"/>
      <c r="R877" s="178"/>
      <c r="S877" s="178"/>
      <c r="T877" s="178"/>
      <c r="U877" s="178"/>
      <c r="V877" s="178"/>
    </row>
    <row r="878" spans="1:22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75"/>
      <c r="M878" s="175"/>
      <c r="N878" s="175"/>
      <c r="O878" s="178"/>
      <c r="P878" s="178"/>
      <c r="Q878" s="178"/>
      <c r="R878" s="178"/>
      <c r="S878" s="178"/>
      <c r="T878" s="178"/>
      <c r="U878" s="178"/>
      <c r="V878" s="178"/>
    </row>
    <row r="879" spans="1:22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75"/>
      <c r="M879" s="175"/>
      <c r="N879" s="175"/>
      <c r="O879" s="178"/>
      <c r="P879" s="178"/>
      <c r="Q879" s="178"/>
      <c r="R879" s="178"/>
      <c r="S879" s="178"/>
      <c r="T879" s="178"/>
      <c r="U879" s="178"/>
      <c r="V879" s="178"/>
    </row>
    <row r="880" spans="1:22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75"/>
      <c r="M880" s="175"/>
      <c r="N880" s="175"/>
      <c r="O880" s="178"/>
      <c r="P880" s="178"/>
      <c r="Q880" s="178"/>
      <c r="R880" s="178"/>
      <c r="S880" s="178"/>
      <c r="T880" s="178"/>
      <c r="U880" s="178"/>
      <c r="V880" s="178"/>
    </row>
    <row r="881" spans="1:22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75"/>
      <c r="M881" s="175"/>
      <c r="N881" s="175"/>
      <c r="O881" s="178"/>
      <c r="P881" s="178"/>
      <c r="Q881" s="178"/>
      <c r="R881" s="178"/>
      <c r="S881" s="178"/>
      <c r="T881" s="178"/>
      <c r="U881" s="178"/>
      <c r="V881" s="178"/>
    </row>
    <row r="882" spans="1:22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75"/>
      <c r="M882" s="175"/>
      <c r="N882" s="175"/>
      <c r="O882" s="178"/>
      <c r="P882" s="178"/>
      <c r="Q882" s="178"/>
      <c r="R882" s="178"/>
      <c r="S882" s="178"/>
      <c r="T882" s="178"/>
      <c r="U882" s="178"/>
      <c r="V882" s="178"/>
    </row>
    <row r="883" spans="1:22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75"/>
      <c r="M883" s="175"/>
      <c r="N883" s="175"/>
      <c r="O883" s="178"/>
      <c r="P883" s="178"/>
      <c r="Q883" s="178"/>
      <c r="R883" s="178"/>
      <c r="S883" s="178"/>
      <c r="T883" s="178"/>
      <c r="U883" s="178"/>
      <c r="V883" s="178"/>
    </row>
    <row r="884" spans="1:22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75"/>
      <c r="M884" s="175"/>
      <c r="N884" s="175"/>
      <c r="O884" s="178"/>
      <c r="P884" s="178"/>
      <c r="Q884" s="178"/>
      <c r="R884" s="178"/>
      <c r="S884" s="178"/>
      <c r="T884" s="178"/>
      <c r="U884" s="178"/>
      <c r="V884" s="178"/>
    </row>
    <row r="885" spans="1:22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75"/>
      <c r="M885" s="175"/>
      <c r="N885" s="175"/>
      <c r="O885" s="178"/>
      <c r="P885" s="178"/>
      <c r="Q885" s="178"/>
      <c r="R885" s="178"/>
      <c r="S885" s="178"/>
      <c r="T885" s="178"/>
      <c r="U885" s="178"/>
      <c r="V885" s="178"/>
    </row>
    <row r="886" spans="1:22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75"/>
      <c r="M886" s="175"/>
      <c r="N886" s="175"/>
      <c r="O886" s="178"/>
      <c r="P886" s="178"/>
      <c r="Q886" s="178"/>
      <c r="R886" s="178"/>
      <c r="S886" s="178"/>
      <c r="T886" s="178"/>
      <c r="U886" s="178"/>
      <c r="V886" s="178"/>
    </row>
    <row r="887" spans="1:22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75"/>
      <c r="M887" s="175"/>
      <c r="N887" s="175"/>
      <c r="O887" s="178"/>
      <c r="P887" s="178"/>
      <c r="Q887" s="178"/>
      <c r="R887" s="178"/>
      <c r="S887" s="178"/>
      <c r="T887" s="178"/>
      <c r="U887" s="178"/>
      <c r="V887" s="178"/>
    </row>
    <row r="888" spans="1:22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75"/>
      <c r="M888" s="175"/>
      <c r="N888" s="175"/>
      <c r="O888" s="178"/>
      <c r="P888" s="178"/>
      <c r="Q888" s="178"/>
      <c r="R888" s="178"/>
      <c r="S888" s="178"/>
      <c r="T888" s="178"/>
      <c r="U888" s="178"/>
      <c r="V888" s="178"/>
    </row>
    <row r="889" spans="1:22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75"/>
      <c r="M889" s="175"/>
      <c r="N889" s="175"/>
      <c r="O889" s="178"/>
      <c r="P889" s="178"/>
      <c r="Q889" s="178"/>
      <c r="R889" s="178"/>
      <c r="S889" s="178"/>
      <c r="T889" s="178"/>
      <c r="U889" s="178"/>
      <c r="V889" s="178"/>
    </row>
    <row r="890" spans="1:22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75"/>
      <c r="M890" s="175"/>
      <c r="N890" s="175"/>
      <c r="O890" s="178"/>
      <c r="P890" s="178"/>
      <c r="Q890" s="178"/>
      <c r="R890" s="178"/>
      <c r="S890" s="178"/>
      <c r="T890" s="178"/>
      <c r="U890" s="178"/>
      <c r="V890" s="178"/>
    </row>
    <row r="891" spans="1:22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75"/>
      <c r="M891" s="175"/>
      <c r="N891" s="175"/>
      <c r="O891" s="178"/>
      <c r="P891" s="178"/>
      <c r="Q891" s="178"/>
      <c r="R891" s="178"/>
      <c r="S891" s="178"/>
      <c r="T891" s="178"/>
      <c r="U891" s="178"/>
      <c r="V891" s="178"/>
    </row>
    <row r="892" spans="1:22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75"/>
      <c r="M892" s="175"/>
      <c r="N892" s="175"/>
      <c r="O892" s="178"/>
      <c r="P892" s="178"/>
      <c r="Q892" s="178"/>
      <c r="R892" s="178"/>
      <c r="S892" s="178"/>
      <c r="T892" s="178"/>
      <c r="U892" s="178"/>
      <c r="V892" s="178"/>
    </row>
    <row r="893" spans="1:22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75"/>
      <c r="M893" s="175"/>
      <c r="N893" s="175"/>
      <c r="O893" s="178"/>
      <c r="P893" s="178"/>
      <c r="Q893" s="178"/>
      <c r="R893" s="178"/>
      <c r="S893" s="178"/>
      <c r="T893" s="178"/>
      <c r="U893" s="178"/>
      <c r="V893" s="178"/>
    </row>
    <row r="894" spans="1:22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75"/>
      <c r="M894" s="175"/>
      <c r="N894" s="175"/>
      <c r="O894" s="178"/>
      <c r="P894" s="178"/>
      <c r="Q894" s="178"/>
      <c r="R894" s="178"/>
      <c r="S894" s="178"/>
      <c r="T894" s="178"/>
      <c r="U894" s="178"/>
      <c r="V894" s="178"/>
    </row>
    <row r="895" spans="1:22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75"/>
      <c r="M895" s="175"/>
      <c r="N895" s="175"/>
      <c r="O895" s="178"/>
      <c r="P895" s="178"/>
      <c r="Q895" s="178"/>
      <c r="R895" s="178"/>
      <c r="S895" s="178"/>
      <c r="T895" s="178"/>
      <c r="U895" s="178"/>
      <c r="V895" s="178"/>
    </row>
    <row r="896" spans="1:22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75"/>
      <c r="M896" s="175"/>
      <c r="N896" s="175"/>
      <c r="O896" s="178"/>
      <c r="P896" s="178"/>
      <c r="Q896" s="178"/>
      <c r="R896" s="178"/>
      <c r="S896" s="178"/>
      <c r="T896" s="178"/>
      <c r="U896" s="178"/>
      <c r="V896" s="178"/>
    </row>
    <row r="897" spans="1:22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75"/>
      <c r="M897" s="175"/>
      <c r="N897" s="175"/>
      <c r="O897" s="178"/>
      <c r="P897" s="178"/>
      <c r="Q897" s="178"/>
      <c r="R897" s="178"/>
      <c r="S897" s="178"/>
      <c r="T897" s="178"/>
      <c r="U897" s="178"/>
      <c r="V897" s="178"/>
    </row>
    <row r="898" spans="1:22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75"/>
      <c r="M898" s="175"/>
      <c r="N898" s="175"/>
      <c r="O898" s="178"/>
      <c r="P898" s="178"/>
      <c r="Q898" s="178"/>
      <c r="R898" s="178"/>
      <c r="S898" s="178"/>
      <c r="T898" s="178"/>
      <c r="U898" s="178"/>
      <c r="V898" s="178"/>
    </row>
    <row r="899" spans="1:22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75"/>
      <c r="M899" s="175"/>
      <c r="N899" s="175"/>
      <c r="O899" s="178"/>
      <c r="P899" s="178"/>
      <c r="Q899" s="178"/>
      <c r="R899" s="178"/>
      <c r="S899" s="178"/>
      <c r="T899" s="178"/>
      <c r="U899" s="178"/>
      <c r="V899" s="178"/>
    </row>
    <row r="900" spans="1:22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75"/>
      <c r="M900" s="175"/>
      <c r="N900" s="175"/>
      <c r="O900" s="178"/>
      <c r="P900" s="178"/>
      <c r="Q900" s="178"/>
      <c r="R900" s="178"/>
      <c r="S900" s="178"/>
      <c r="T900" s="178"/>
      <c r="U900" s="178"/>
      <c r="V900" s="178"/>
    </row>
    <row r="901" spans="1:22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75"/>
      <c r="M901" s="175"/>
      <c r="N901" s="175"/>
      <c r="O901" s="178"/>
      <c r="P901" s="178"/>
      <c r="Q901" s="178"/>
      <c r="R901" s="178"/>
      <c r="S901" s="178"/>
      <c r="T901" s="178"/>
      <c r="U901" s="178"/>
      <c r="V901" s="178"/>
    </row>
    <row r="902" spans="1:22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75"/>
      <c r="M902" s="175"/>
      <c r="N902" s="175"/>
      <c r="O902" s="178"/>
      <c r="P902" s="178"/>
      <c r="Q902" s="178"/>
      <c r="R902" s="178"/>
      <c r="S902" s="178"/>
      <c r="T902" s="178"/>
      <c r="U902" s="178"/>
      <c r="V902" s="178"/>
    </row>
    <row r="903" spans="1:22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75"/>
      <c r="M903" s="175"/>
      <c r="N903" s="175"/>
      <c r="O903" s="178"/>
      <c r="P903" s="178"/>
      <c r="Q903" s="178"/>
      <c r="R903" s="178"/>
      <c r="S903" s="178"/>
      <c r="T903" s="178"/>
      <c r="U903" s="178"/>
      <c r="V903" s="178"/>
    </row>
    <row r="904" spans="1:22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75"/>
      <c r="M904" s="175"/>
      <c r="N904" s="175"/>
      <c r="O904" s="178"/>
      <c r="P904" s="178"/>
      <c r="Q904" s="178"/>
      <c r="R904" s="178"/>
      <c r="S904" s="178"/>
      <c r="T904" s="178"/>
      <c r="U904" s="178"/>
      <c r="V904" s="178"/>
    </row>
    <row r="905" spans="1:22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75"/>
      <c r="M905" s="175"/>
      <c r="N905" s="175"/>
      <c r="O905" s="178"/>
      <c r="P905" s="178"/>
      <c r="Q905" s="178"/>
      <c r="R905" s="178"/>
      <c r="S905" s="178"/>
      <c r="T905" s="178"/>
      <c r="U905" s="178"/>
      <c r="V905" s="178"/>
    </row>
    <row r="906" spans="1:22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75"/>
      <c r="M906" s="175"/>
      <c r="N906" s="175"/>
      <c r="O906" s="178"/>
      <c r="P906" s="178"/>
      <c r="Q906" s="178"/>
      <c r="R906" s="178"/>
      <c r="S906" s="178"/>
      <c r="T906" s="178"/>
      <c r="U906" s="178"/>
      <c r="V906" s="178"/>
    </row>
    <row r="907" spans="1:22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75"/>
      <c r="M907" s="175"/>
      <c r="N907" s="175"/>
      <c r="O907" s="178"/>
      <c r="P907" s="178"/>
      <c r="Q907" s="178"/>
      <c r="R907" s="178"/>
      <c r="S907" s="178"/>
      <c r="T907" s="178"/>
      <c r="U907" s="178"/>
      <c r="V907" s="178"/>
    </row>
    <row r="908" spans="1:22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75"/>
      <c r="M908" s="175"/>
      <c r="N908" s="175"/>
      <c r="O908" s="178"/>
      <c r="P908" s="178"/>
      <c r="Q908" s="178"/>
      <c r="R908" s="178"/>
      <c r="S908" s="178"/>
      <c r="T908" s="178"/>
      <c r="U908" s="178"/>
      <c r="V908" s="178"/>
    </row>
    <row r="909" spans="1:22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75"/>
      <c r="M909" s="175"/>
      <c r="N909" s="175"/>
      <c r="O909" s="178"/>
      <c r="P909" s="178"/>
      <c r="Q909" s="178"/>
      <c r="R909" s="178"/>
      <c r="S909" s="178"/>
      <c r="T909" s="178"/>
      <c r="U909" s="178"/>
      <c r="V909" s="178"/>
    </row>
    <row r="910" spans="1:22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75"/>
      <c r="M910" s="175"/>
      <c r="N910" s="175"/>
      <c r="O910" s="178"/>
      <c r="P910" s="178"/>
      <c r="Q910" s="178"/>
      <c r="R910" s="178"/>
      <c r="S910" s="178"/>
      <c r="T910" s="178"/>
      <c r="U910" s="178"/>
      <c r="V910" s="178"/>
    </row>
    <row r="911" spans="1:22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75"/>
      <c r="M911" s="175"/>
      <c r="N911" s="175"/>
      <c r="O911" s="178"/>
      <c r="P911" s="178"/>
      <c r="Q911" s="178"/>
      <c r="R911" s="178"/>
      <c r="S911" s="178"/>
      <c r="T911" s="178"/>
      <c r="U911" s="178"/>
      <c r="V911" s="178"/>
    </row>
    <row r="912" spans="1:22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75"/>
      <c r="M912" s="175"/>
      <c r="N912" s="175"/>
      <c r="O912" s="178"/>
      <c r="P912" s="178"/>
      <c r="Q912" s="178"/>
      <c r="R912" s="178"/>
      <c r="S912" s="178"/>
      <c r="T912" s="178"/>
      <c r="U912" s="178"/>
      <c r="V912" s="178"/>
    </row>
    <row r="913" spans="1:22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75"/>
      <c r="M913" s="175"/>
      <c r="N913" s="175"/>
      <c r="O913" s="178"/>
      <c r="P913" s="178"/>
      <c r="Q913" s="178"/>
      <c r="R913" s="178"/>
      <c r="S913" s="178"/>
      <c r="T913" s="178"/>
      <c r="U913" s="178"/>
      <c r="V913" s="178"/>
    </row>
    <row r="914" spans="1:22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75"/>
      <c r="M914" s="175"/>
      <c r="N914" s="175"/>
      <c r="O914" s="178"/>
      <c r="P914" s="178"/>
      <c r="Q914" s="178"/>
      <c r="R914" s="178"/>
      <c r="S914" s="178"/>
      <c r="T914" s="178"/>
      <c r="U914" s="178"/>
      <c r="V914" s="178"/>
    </row>
    <row r="915" spans="1:22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75"/>
      <c r="M915" s="175"/>
      <c r="N915" s="175"/>
      <c r="O915" s="178"/>
      <c r="P915" s="178"/>
      <c r="Q915" s="178"/>
      <c r="R915" s="178"/>
      <c r="S915" s="178"/>
      <c r="T915" s="178"/>
      <c r="U915" s="178"/>
      <c r="V915" s="178"/>
    </row>
    <row r="916" spans="1:22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75"/>
      <c r="M916" s="175"/>
      <c r="N916" s="175"/>
      <c r="O916" s="178"/>
      <c r="P916" s="178"/>
      <c r="Q916" s="178"/>
      <c r="R916" s="178"/>
      <c r="S916" s="178"/>
      <c r="T916" s="178"/>
      <c r="U916" s="178"/>
      <c r="V916" s="178"/>
    </row>
    <row r="917" spans="1:22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75"/>
      <c r="M917" s="175"/>
      <c r="N917" s="175"/>
      <c r="O917" s="178"/>
      <c r="P917" s="178"/>
      <c r="Q917" s="178"/>
      <c r="R917" s="178"/>
      <c r="S917" s="178"/>
      <c r="T917" s="178"/>
      <c r="U917" s="178"/>
      <c r="V917" s="178"/>
    </row>
    <row r="918" spans="1:22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75"/>
      <c r="M918" s="175"/>
      <c r="N918" s="175"/>
      <c r="O918" s="178"/>
      <c r="P918" s="178"/>
      <c r="Q918" s="178"/>
      <c r="R918" s="178"/>
      <c r="S918" s="178"/>
      <c r="T918" s="178"/>
      <c r="U918" s="178"/>
      <c r="V918" s="178"/>
    </row>
    <row r="919" spans="1:22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75"/>
      <c r="M919" s="175"/>
      <c r="N919" s="175"/>
      <c r="O919" s="178"/>
      <c r="P919" s="178"/>
      <c r="Q919" s="178"/>
      <c r="R919" s="178"/>
      <c r="S919" s="178"/>
      <c r="T919" s="178"/>
      <c r="U919" s="178"/>
      <c r="V919" s="178"/>
    </row>
    <row r="920" spans="1:22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75"/>
      <c r="M920" s="175"/>
      <c r="N920" s="175"/>
      <c r="O920" s="178"/>
      <c r="P920" s="178"/>
      <c r="Q920" s="178"/>
      <c r="R920" s="178"/>
      <c r="S920" s="178"/>
      <c r="T920" s="178"/>
      <c r="U920" s="178"/>
      <c r="V920" s="178"/>
    </row>
    <row r="921" spans="1:22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75"/>
      <c r="M921" s="175"/>
      <c r="N921" s="175"/>
      <c r="O921" s="178"/>
      <c r="P921" s="178"/>
      <c r="Q921" s="178"/>
      <c r="R921" s="178"/>
      <c r="S921" s="178"/>
      <c r="T921" s="178"/>
      <c r="U921" s="178"/>
      <c r="V921" s="178"/>
    </row>
    <row r="922" spans="1:22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75"/>
      <c r="M922" s="175"/>
      <c r="N922" s="175"/>
      <c r="O922" s="178"/>
      <c r="P922" s="178"/>
      <c r="Q922" s="178"/>
      <c r="R922" s="178"/>
      <c r="S922" s="178"/>
      <c r="T922" s="178"/>
      <c r="U922" s="178"/>
      <c r="V922" s="178"/>
    </row>
    <row r="923" spans="1:22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75"/>
      <c r="M923" s="175"/>
      <c r="N923" s="175"/>
      <c r="O923" s="178"/>
      <c r="P923" s="178"/>
      <c r="Q923" s="178"/>
      <c r="R923" s="178"/>
      <c r="S923" s="178"/>
      <c r="T923" s="178"/>
      <c r="U923" s="178"/>
      <c r="V923" s="178"/>
    </row>
    <row r="924" spans="1:22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75"/>
      <c r="M924" s="175"/>
      <c r="N924" s="175"/>
      <c r="O924" s="178"/>
      <c r="P924" s="178"/>
      <c r="Q924" s="178"/>
      <c r="R924" s="178"/>
      <c r="S924" s="178"/>
      <c r="T924" s="178"/>
      <c r="U924" s="178"/>
      <c r="V924" s="178"/>
    </row>
    <row r="925" spans="1:22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75"/>
      <c r="M925" s="175"/>
      <c r="N925" s="175"/>
      <c r="O925" s="178"/>
      <c r="P925" s="178"/>
      <c r="Q925" s="178"/>
      <c r="R925" s="178"/>
      <c r="S925" s="178"/>
      <c r="T925" s="178"/>
      <c r="U925" s="178"/>
      <c r="V925" s="178"/>
    </row>
    <row r="926" spans="1:22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75"/>
      <c r="M926" s="175"/>
      <c r="N926" s="175"/>
      <c r="O926" s="178"/>
      <c r="P926" s="178"/>
      <c r="Q926" s="178"/>
      <c r="R926" s="178"/>
      <c r="S926" s="178"/>
      <c r="T926" s="178"/>
      <c r="U926" s="178"/>
      <c r="V926" s="178"/>
    </row>
    <row r="927" spans="1:22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75"/>
      <c r="M927" s="175"/>
      <c r="N927" s="175"/>
      <c r="O927" s="178"/>
      <c r="P927" s="178"/>
      <c r="Q927" s="178"/>
      <c r="R927" s="178"/>
      <c r="S927" s="178"/>
      <c r="T927" s="178"/>
      <c r="U927" s="178"/>
      <c r="V927" s="178"/>
    </row>
    <row r="928" spans="1:22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75"/>
      <c r="M928" s="175"/>
      <c r="N928" s="175"/>
      <c r="O928" s="178"/>
      <c r="P928" s="178"/>
      <c r="Q928" s="178"/>
      <c r="R928" s="178"/>
      <c r="S928" s="178"/>
      <c r="T928" s="178"/>
      <c r="U928" s="178"/>
      <c r="V928" s="178"/>
    </row>
    <row r="929" spans="1:22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75"/>
      <c r="M929" s="175"/>
      <c r="N929" s="175"/>
      <c r="O929" s="178"/>
      <c r="P929" s="178"/>
      <c r="Q929" s="178"/>
      <c r="R929" s="178"/>
      <c r="S929" s="178"/>
      <c r="T929" s="178"/>
      <c r="U929" s="178"/>
      <c r="V929" s="178"/>
    </row>
    <row r="930" spans="1:22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75"/>
      <c r="M930" s="175"/>
      <c r="N930" s="175"/>
      <c r="O930" s="178"/>
      <c r="P930" s="178"/>
      <c r="Q930" s="178"/>
      <c r="R930" s="178"/>
      <c r="S930" s="178"/>
      <c r="T930" s="178"/>
      <c r="U930" s="178"/>
      <c r="V930" s="178"/>
    </row>
    <row r="931" spans="1:22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75"/>
      <c r="M931" s="175"/>
      <c r="N931" s="175"/>
      <c r="O931" s="178"/>
      <c r="P931" s="178"/>
      <c r="Q931" s="178"/>
      <c r="R931" s="178"/>
      <c r="S931" s="178"/>
      <c r="T931" s="178"/>
      <c r="U931" s="178"/>
      <c r="V931" s="178"/>
    </row>
    <row r="932" spans="1:22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75"/>
      <c r="M932" s="175"/>
      <c r="N932" s="175"/>
      <c r="O932" s="178"/>
      <c r="P932" s="178"/>
      <c r="Q932" s="178"/>
      <c r="R932" s="178"/>
      <c r="S932" s="178"/>
      <c r="T932" s="178"/>
      <c r="U932" s="178"/>
      <c r="V932" s="178"/>
    </row>
    <row r="933" spans="1:22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75"/>
      <c r="M933" s="175"/>
      <c r="N933" s="175"/>
      <c r="O933" s="178"/>
      <c r="P933" s="178"/>
      <c r="Q933" s="178"/>
      <c r="R933" s="178"/>
      <c r="S933" s="178"/>
      <c r="T933" s="178"/>
      <c r="U933" s="178"/>
      <c r="V933" s="178"/>
    </row>
    <row r="934" spans="1:22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75"/>
      <c r="M934" s="175"/>
      <c r="N934" s="175"/>
      <c r="O934" s="178"/>
      <c r="P934" s="178"/>
      <c r="Q934" s="178"/>
      <c r="R934" s="178"/>
      <c r="S934" s="178"/>
      <c r="T934" s="178"/>
      <c r="U934" s="178"/>
      <c r="V934" s="178"/>
    </row>
    <row r="935" spans="1:22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75"/>
      <c r="M935" s="175"/>
      <c r="N935" s="175"/>
      <c r="O935" s="178"/>
      <c r="P935" s="178"/>
      <c r="Q935" s="178"/>
      <c r="R935" s="178"/>
      <c r="S935" s="178"/>
      <c r="T935" s="178"/>
      <c r="U935" s="178"/>
      <c r="V935" s="178"/>
    </row>
    <row r="936" spans="1:22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75"/>
      <c r="M936" s="175"/>
      <c r="N936" s="175"/>
      <c r="O936" s="178"/>
      <c r="P936" s="178"/>
      <c r="Q936" s="178"/>
      <c r="R936" s="178"/>
      <c r="S936" s="178"/>
      <c r="T936" s="178"/>
      <c r="U936" s="178"/>
      <c r="V936" s="178"/>
    </row>
    <row r="937" spans="1:22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75"/>
      <c r="M937" s="175"/>
      <c r="N937" s="175"/>
      <c r="O937" s="178"/>
      <c r="P937" s="178"/>
      <c r="Q937" s="178"/>
      <c r="R937" s="178"/>
      <c r="S937" s="178"/>
      <c r="T937" s="178"/>
      <c r="U937" s="178"/>
      <c r="V937" s="178"/>
    </row>
    <row r="938" spans="1:22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75"/>
      <c r="M938" s="175"/>
      <c r="N938" s="175"/>
      <c r="O938" s="178"/>
      <c r="P938" s="178"/>
      <c r="Q938" s="178"/>
      <c r="R938" s="178"/>
      <c r="S938" s="178"/>
      <c r="T938" s="178"/>
      <c r="U938" s="178"/>
      <c r="V938" s="178"/>
    </row>
    <row r="939" spans="1:22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75"/>
      <c r="M939" s="175"/>
      <c r="N939" s="175"/>
      <c r="O939" s="178"/>
      <c r="P939" s="178"/>
      <c r="Q939" s="178"/>
      <c r="R939" s="178"/>
      <c r="S939" s="178"/>
      <c r="T939" s="178"/>
      <c r="U939" s="178"/>
      <c r="V939" s="178"/>
    </row>
    <row r="940" spans="1:22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75"/>
      <c r="M940" s="175"/>
      <c r="N940" s="175"/>
      <c r="O940" s="178"/>
      <c r="P940" s="178"/>
      <c r="Q940" s="178"/>
      <c r="R940" s="178"/>
      <c r="S940" s="178"/>
      <c r="T940" s="178"/>
      <c r="U940" s="178"/>
      <c r="V940" s="178"/>
    </row>
    <row r="941" spans="1:22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75"/>
      <c r="M941" s="175"/>
      <c r="N941" s="175"/>
      <c r="O941" s="178"/>
      <c r="P941" s="178"/>
      <c r="Q941" s="178"/>
      <c r="R941" s="178"/>
      <c r="S941" s="178"/>
      <c r="T941" s="178"/>
      <c r="U941" s="178"/>
      <c r="V941" s="178"/>
    </row>
    <row r="942" spans="1:22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75"/>
      <c r="M942" s="175"/>
      <c r="N942" s="175"/>
      <c r="O942" s="178"/>
      <c r="P942" s="178"/>
      <c r="Q942" s="178"/>
      <c r="R942" s="178"/>
      <c r="S942" s="178"/>
      <c r="T942" s="178"/>
      <c r="U942" s="178"/>
      <c r="V942" s="178"/>
    </row>
    <row r="943" spans="1:22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75"/>
      <c r="M943" s="175"/>
      <c r="N943" s="175"/>
      <c r="O943" s="178"/>
      <c r="P943" s="178"/>
      <c r="Q943" s="178"/>
      <c r="R943" s="178"/>
      <c r="S943" s="178"/>
      <c r="T943" s="178"/>
      <c r="U943" s="178"/>
      <c r="V943" s="178"/>
    </row>
    <row r="944" spans="1:22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75"/>
      <c r="M944" s="175"/>
      <c r="N944" s="175"/>
      <c r="O944" s="178"/>
      <c r="P944" s="178"/>
      <c r="Q944" s="178"/>
      <c r="R944" s="178"/>
      <c r="S944" s="178"/>
      <c r="T944" s="178"/>
      <c r="U944" s="178"/>
      <c r="V944" s="178"/>
    </row>
    <row r="945" spans="1:22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75"/>
      <c r="M945" s="175"/>
      <c r="N945" s="175"/>
      <c r="O945" s="178"/>
      <c r="P945" s="178"/>
      <c r="Q945" s="178"/>
      <c r="R945" s="178"/>
      <c r="S945" s="178"/>
      <c r="T945" s="178"/>
      <c r="U945" s="178"/>
      <c r="V945" s="178"/>
    </row>
    <row r="946" spans="1:22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75"/>
      <c r="M946" s="175"/>
      <c r="N946" s="175"/>
      <c r="O946" s="178"/>
      <c r="P946" s="178"/>
      <c r="Q946" s="178"/>
      <c r="R946" s="178"/>
      <c r="S946" s="178"/>
      <c r="T946" s="178"/>
      <c r="U946" s="178"/>
      <c r="V946" s="178"/>
    </row>
    <row r="947" spans="1:22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75"/>
      <c r="M947" s="175"/>
      <c r="N947" s="175"/>
      <c r="O947" s="178"/>
      <c r="P947" s="178"/>
      <c r="Q947" s="178"/>
      <c r="R947" s="178"/>
      <c r="S947" s="178"/>
      <c r="T947" s="178"/>
      <c r="U947" s="178"/>
      <c r="V947" s="178"/>
    </row>
    <row r="948" spans="1:22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75"/>
      <c r="M948" s="175"/>
      <c r="N948" s="175"/>
      <c r="O948" s="178"/>
      <c r="P948" s="178"/>
      <c r="Q948" s="178"/>
      <c r="R948" s="178"/>
      <c r="S948" s="178"/>
      <c r="T948" s="178"/>
      <c r="U948" s="178"/>
      <c r="V948" s="178"/>
    </row>
    <row r="949" spans="1:22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75"/>
      <c r="M949" s="175"/>
      <c r="N949" s="175"/>
      <c r="O949" s="178"/>
      <c r="P949" s="178"/>
      <c r="Q949" s="178"/>
      <c r="R949" s="178"/>
      <c r="S949" s="178"/>
      <c r="T949" s="178"/>
      <c r="U949" s="178"/>
      <c r="V949" s="178"/>
    </row>
    <row r="950" spans="1:22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75"/>
      <c r="M950" s="175"/>
      <c r="N950" s="175"/>
      <c r="O950" s="178"/>
      <c r="P950" s="178"/>
      <c r="Q950" s="178"/>
      <c r="R950" s="178"/>
      <c r="S950" s="178"/>
      <c r="T950" s="178"/>
      <c r="U950" s="178"/>
      <c r="V950" s="178"/>
    </row>
    <row r="951" spans="1:22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75"/>
      <c r="M951" s="175"/>
      <c r="N951" s="175"/>
      <c r="O951" s="178"/>
      <c r="P951" s="178"/>
      <c r="Q951" s="178"/>
      <c r="R951" s="178"/>
      <c r="S951" s="178"/>
      <c r="T951" s="178"/>
      <c r="U951" s="178"/>
      <c r="V951" s="178"/>
    </row>
    <row r="952" spans="1:22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75"/>
      <c r="M952" s="175"/>
      <c r="N952" s="175"/>
      <c r="O952" s="178"/>
      <c r="P952" s="178"/>
      <c r="Q952" s="178"/>
      <c r="R952" s="178"/>
      <c r="S952" s="178"/>
      <c r="T952" s="178"/>
      <c r="U952" s="178"/>
      <c r="V952" s="178"/>
    </row>
    <row r="953" spans="1:22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75"/>
      <c r="M953" s="175"/>
      <c r="N953" s="175"/>
      <c r="O953" s="178"/>
      <c r="P953" s="178"/>
      <c r="Q953" s="178"/>
      <c r="R953" s="178"/>
      <c r="S953" s="178"/>
      <c r="T953" s="178"/>
      <c r="U953" s="178"/>
      <c r="V953" s="178"/>
    </row>
    <row r="954" spans="1:22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75"/>
      <c r="M954" s="175"/>
      <c r="N954" s="175"/>
      <c r="O954" s="178"/>
      <c r="P954" s="178"/>
      <c r="Q954" s="178"/>
      <c r="R954" s="178"/>
      <c r="S954" s="178"/>
      <c r="T954" s="178"/>
      <c r="U954" s="178"/>
      <c r="V954" s="178"/>
    </row>
    <row r="955" spans="1:22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75"/>
      <c r="M955" s="175"/>
      <c r="N955" s="175"/>
      <c r="O955" s="178"/>
      <c r="P955" s="178"/>
      <c r="Q955" s="178"/>
      <c r="R955" s="178"/>
      <c r="S955" s="178"/>
      <c r="T955" s="178"/>
      <c r="U955" s="178"/>
      <c r="V955" s="178"/>
    </row>
    <row r="956" spans="1:22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75"/>
      <c r="M956" s="175"/>
      <c r="N956" s="175"/>
      <c r="O956" s="178"/>
      <c r="P956" s="178"/>
      <c r="Q956" s="178"/>
      <c r="R956" s="178"/>
      <c r="S956" s="178"/>
      <c r="T956" s="178"/>
      <c r="U956" s="178"/>
      <c r="V956" s="178"/>
    </row>
    <row r="957" spans="1:22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75"/>
      <c r="M957" s="175"/>
      <c r="N957" s="175"/>
      <c r="O957" s="178"/>
      <c r="P957" s="178"/>
      <c r="Q957" s="178"/>
      <c r="R957" s="178"/>
      <c r="S957" s="178"/>
      <c r="T957" s="178"/>
      <c r="U957" s="178"/>
      <c r="V957" s="178"/>
    </row>
    <row r="958" spans="1:22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75"/>
      <c r="M958" s="175"/>
      <c r="N958" s="175"/>
      <c r="O958" s="178"/>
      <c r="P958" s="178"/>
      <c r="Q958" s="178"/>
      <c r="R958" s="178"/>
      <c r="S958" s="178"/>
      <c r="T958" s="178"/>
      <c r="U958" s="178"/>
      <c r="V958" s="178"/>
    </row>
    <row r="959" spans="1:22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75"/>
      <c r="M959" s="175"/>
      <c r="N959" s="175"/>
      <c r="O959" s="178"/>
      <c r="P959" s="178"/>
      <c r="Q959" s="178"/>
      <c r="R959" s="178"/>
      <c r="S959" s="178"/>
      <c r="T959" s="178"/>
      <c r="U959" s="178"/>
      <c r="V959" s="178"/>
    </row>
    <row r="960" spans="1:22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75"/>
      <c r="M960" s="175"/>
      <c r="N960" s="175"/>
      <c r="O960" s="178"/>
      <c r="P960" s="178"/>
      <c r="Q960" s="178"/>
      <c r="R960" s="178"/>
      <c r="S960" s="178"/>
      <c r="T960" s="178"/>
      <c r="U960" s="178"/>
      <c r="V960" s="178"/>
    </row>
    <row r="961" spans="1:22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75"/>
      <c r="M961" s="175"/>
      <c r="N961" s="175"/>
      <c r="O961" s="178"/>
      <c r="P961" s="178"/>
      <c r="Q961" s="178"/>
      <c r="R961" s="178"/>
      <c r="S961" s="178"/>
      <c r="T961" s="178"/>
      <c r="U961" s="178"/>
      <c r="V961" s="178"/>
    </row>
    <row r="962" spans="1:22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75"/>
      <c r="M962" s="175"/>
      <c r="N962" s="175"/>
      <c r="O962" s="178"/>
      <c r="P962" s="178"/>
      <c r="Q962" s="178"/>
      <c r="R962" s="178"/>
      <c r="S962" s="178"/>
      <c r="T962" s="178"/>
      <c r="U962" s="178"/>
      <c r="V962" s="178"/>
    </row>
    <row r="963" spans="1:22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75"/>
      <c r="M963" s="175"/>
      <c r="N963" s="175"/>
      <c r="O963" s="178"/>
      <c r="P963" s="178"/>
      <c r="Q963" s="178"/>
      <c r="R963" s="178"/>
      <c r="S963" s="178"/>
      <c r="T963" s="178"/>
      <c r="U963" s="178"/>
      <c r="V963" s="178"/>
    </row>
    <row r="964" spans="1:22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75"/>
      <c r="M964" s="175"/>
      <c r="N964" s="175"/>
      <c r="O964" s="178"/>
      <c r="P964" s="178"/>
      <c r="Q964" s="178"/>
      <c r="R964" s="178"/>
      <c r="S964" s="178"/>
      <c r="T964" s="178"/>
      <c r="U964" s="178"/>
      <c r="V964" s="178"/>
    </row>
    <row r="965" spans="1:22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75"/>
      <c r="M965" s="175"/>
      <c r="N965" s="175"/>
      <c r="O965" s="178"/>
      <c r="P965" s="178"/>
      <c r="Q965" s="178"/>
      <c r="R965" s="178"/>
      <c r="S965" s="178"/>
      <c r="T965" s="178"/>
      <c r="U965" s="178"/>
      <c r="V965" s="178"/>
    </row>
    <row r="966" spans="1:22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75"/>
      <c r="M966" s="175"/>
      <c r="N966" s="175"/>
      <c r="O966" s="178"/>
      <c r="P966" s="178"/>
      <c r="Q966" s="178"/>
      <c r="R966" s="178"/>
      <c r="S966" s="178"/>
      <c r="T966" s="178"/>
      <c r="U966" s="178"/>
      <c r="V966" s="178"/>
    </row>
    <row r="967" spans="1:22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75"/>
      <c r="M967" s="175"/>
      <c r="N967" s="175"/>
      <c r="O967" s="178"/>
      <c r="P967" s="178"/>
      <c r="Q967" s="178"/>
      <c r="R967" s="178"/>
      <c r="S967" s="178"/>
      <c r="T967" s="178"/>
      <c r="U967" s="178"/>
      <c r="V967" s="178"/>
    </row>
    <row r="968" spans="1:22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75"/>
      <c r="M968" s="175"/>
      <c r="N968" s="175"/>
      <c r="O968" s="178"/>
      <c r="P968" s="178"/>
      <c r="Q968" s="178"/>
      <c r="R968" s="178"/>
      <c r="S968" s="178"/>
      <c r="T968" s="178"/>
      <c r="U968" s="178"/>
      <c r="V968" s="178"/>
    </row>
    <row r="969" spans="1:22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75"/>
      <c r="M969" s="175"/>
      <c r="N969" s="175"/>
      <c r="O969" s="178"/>
      <c r="P969" s="178"/>
      <c r="Q969" s="178"/>
      <c r="R969" s="178"/>
      <c r="S969" s="178"/>
      <c r="T969" s="178"/>
      <c r="U969" s="178"/>
      <c r="V969" s="178"/>
    </row>
    <row r="970" spans="1:22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75"/>
      <c r="M970" s="175"/>
      <c r="N970" s="175"/>
      <c r="O970" s="178"/>
      <c r="P970" s="178"/>
      <c r="Q970" s="178"/>
      <c r="R970" s="178"/>
      <c r="S970" s="178"/>
      <c r="T970" s="178"/>
      <c r="U970" s="178"/>
      <c r="V970" s="178"/>
    </row>
    <row r="971" spans="1:22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75"/>
      <c r="M971" s="175"/>
      <c r="N971" s="175"/>
      <c r="O971" s="178"/>
      <c r="P971" s="178"/>
      <c r="Q971" s="178"/>
      <c r="R971" s="178"/>
      <c r="S971" s="178"/>
      <c r="T971" s="178"/>
      <c r="U971" s="178"/>
      <c r="V971" s="178"/>
    </row>
    <row r="972" spans="1:22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75"/>
      <c r="M972" s="175"/>
      <c r="N972" s="175"/>
      <c r="O972" s="178"/>
      <c r="P972" s="178"/>
      <c r="Q972" s="178"/>
      <c r="R972" s="178"/>
      <c r="S972" s="178"/>
      <c r="T972" s="178"/>
      <c r="U972" s="178"/>
      <c r="V972" s="178"/>
    </row>
    <row r="973" spans="1:22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75"/>
      <c r="M973" s="175"/>
      <c r="N973" s="175"/>
      <c r="O973" s="178"/>
      <c r="P973" s="178"/>
      <c r="Q973" s="178"/>
      <c r="R973" s="178"/>
      <c r="S973" s="178"/>
      <c r="T973" s="178"/>
      <c r="U973" s="178"/>
      <c r="V973" s="178"/>
    </row>
    <row r="974" spans="1:22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75"/>
      <c r="M974" s="175"/>
      <c r="N974" s="175"/>
      <c r="O974" s="178"/>
      <c r="P974" s="178"/>
      <c r="Q974" s="178"/>
      <c r="R974" s="178"/>
      <c r="S974" s="178"/>
      <c r="T974" s="178"/>
      <c r="U974" s="178"/>
      <c r="V974" s="178"/>
    </row>
    <row r="975" spans="1:22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75"/>
      <c r="M975" s="175"/>
      <c r="N975" s="175"/>
      <c r="O975" s="178"/>
      <c r="P975" s="178"/>
      <c r="Q975" s="178"/>
      <c r="R975" s="178"/>
      <c r="S975" s="178"/>
      <c r="T975" s="178"/>
      <c r="U975" s="178"/>
      <c r="V975" s="178"/>
    </row>
    <row r="976" spans="1:22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75"/>
      <c r="M976" s="175"/>
      <c r="N976" s="175"/>
      <c r="O976" s="178"/>
      <c r="P976" s="178"/>
      <c r="Q976" s="178"/>
      <c r="R976" s="178"/>
      <c r="S976" s="178"/>
      <c r="T976" s="178"/>
      <c r="U976" s="178"/>
      <c r="V976" s="178"/>
    </row>
    <row r="977" spans="1:22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75"/>
      <c r="M977" s="175"/>
      <c r="N977" s="175"/>
      <c r="O977" s="178"/>
      <c r="P977" s="178"/>
      <c r="Q977" s="178"/>
      <c r="R977" s="178"/>
      <c r="S977" s="178"/>
      <c r="T977" s="178"/>
      <c r="U977" s="178"/>
      <c r="V977" s="178"/>
    </row>
    <row r="978" spans="1:22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75"/>
      <c r="M978" s="175"/>
      <c r="N978" s="175"/>
      <c r="O978" s="178"/>
      <c r="P978" s="178"/>
      <c r="Q978" s="178"/>
      <c r="R978" s="178"/>
      <c r="S978" s="178"/>
      <c r="T978" s="178"/>
      <c r="U978" s="178"/>
      <c r="V978" s="178"/>
    </row>
    <row r="979" spans="1:22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75"/>
      <c r="M979" s="175"/>
      <c r="N979" s="175"/>
      <c r="O979" s="178"/>
      <c r="P979" s="178"/>
      <c r="Q979" s="178"/>
      <c r="R979" s="178"/>
      <c r="S979" s="178"/>
      <c r="T979" s="178"/>
      <c r="U979" s="178"/>
      <c r="V979" s="178"/>
    </row>
    <row r="980" spans="1:22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75"/>
      <c r="M980" s="175"/>
      <c r="N980" s="175"/>
      <c r="O980" s="178"/>
      <c r="P980" s="178"/>
      <c r="Q980" s="178"/>
      <c r="R980" s="178"/>
      <c r="S980" s="178"/>
      <c r="T980" s="178"/>
      <c r="U980" s="178"/>
      <c r="V980" s="178"/>
    </row>
    <row r="981" spans="1:22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75"/>
      <c r="M981" s="175"/>
      <c r="N981" s="175"/>
      <c r="O981" s="178"/>
      <c r="P981" s="178"/>
      <c r="Q981" s="178"/>
      <c r="R981" s="178"/>
      <c r="S981" s="178"/>
      <c r="T981" s="178"/>
      <c r="U981" s="178"/>
      <c r="V981" s="178"/>
    </row>
    <row r="982" spans="1:22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75"/>
      <c r="M982" s="175"/>
      <c r="N982" s="175"/>
      <c r="O982" s="178"/>
      <c r="P982" s="178"/>
      <c r="Q982" s="178"/>
      <c r="R982" s="178"/>
      <c r="S982" s="178"/>
      <c r="T982" s="178"/>
      <c r="U982" s="178"/>
      <c r="V982" s="178"/>
    </row>
    <row r="983" spans="1:22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75"/>
      <c r="M983" s="175"/>
      <c r="N983" s="175"/>
      <c r="O983" s="178"/>
      <c r="P983" s="178"/>
      <c r="Q983" s="178"/>
      <c r="R983" s="178"/>
      <c r="S983" s="178"/>
      <c r="T983" s="178"/>
      <c r="U983" s="178"/>
      <c r="V983" s="178"/>
    </row>
    <row r="984" spans="1:22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75"/>
      <c r="M984" s="175"/>
      <c r="N984" s="175"/>
      <c r="O984" s="178"/>
      <c r="P984" s="178"/>
      <c r="Q984" s="178"/>
      <c r="R984" s="178"/>
      <c r="S984" s="178"/>
      <c r="T984" s="178"/>
      <c r="U984" s="178"/>
      <c r="V984" s="178"/>
    </row>
    <row r="985" spans="1:22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75"/>
      <c r="M985" s="175"/>
      <c r="N985" s="175"/>
      <c r="O985" s="178"/>
      <c r="P985" s="178"/>
      <c r="Q985" s="178"/>
      <c r="R985" s="178"/>
      <c r="S985" s="178"/>
      <c r="T985" s="178"/>
      <c r="U985" s="178"/>
      <c r="V985" s="178"/>
    </row>
    <row r="986" spans="1:22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75"/>
      <c r="M986" s="175"/>
      <c r="N986" s="175"/>
      <c r="O986" s="178"/>
      <c r="P986" s="178"/>
      <c r="Q986" s="178"/>
      <c r="R986" s="178"/>
      <c r="S986" s="178"/>
      <c r="T986" s="178"/>
      <c r="U986" s="178"/>
      <c r="V986" s="178"/>
    </row>
    <row r="987" spans="1:22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75"/>
      <c r="M987" s="175"/>
      <c r="N987" s="175"/>
      <c r="O987" s="178"/>
      <c r="P987" s="178"/>
      <c r="Q987" s="178"/>
      <c r="R987" s="178"/>
      <c r="S987" s="178"/>
      <c r="T987" s="178"/>
      <c r="U987" s="178"/>
      <c r="V987" s="178"/>
    </row>
    <row r="988" spans="1:22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75"/>
      <c r="M988" s="175"/>
      <c r="N988" s="175"/>
      <c r="O988" s="178"/>
      <c r="P988" s="178"/>
      <c r="Q988" s="178"/>
      <c r="R988" s="178"/>
      <c r="S988" s="178"/>
      <c r="T988" s="178"/>
      <c r="U988" s="178"/>
      <c r="V988" s="178"/>
    </row>
    <row r="989" spans="1:22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75"/>
      <c r="M989" s="175"/>
      <c r="N989" s="175"/>
      <c r="O989" s="178"/>
      <c r="P989" s="178"/>
      <c r="Q989" s="178"/>
      <c r="R989" s="178"/>
      <c r="S989" s="178"/>
      <c r="T989" s="178"/>
      <c r="U989" s="178"/>
      <c r="V989" s="178"/>
    </row>
    <row r="990" spans="1:22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75"/>
      <c r="M990" s="175"/>
      <c r="N990" s="175"/>
      <c r="O990" s="178"/>
      <c r="P990" s="178"/>
      <c r="Q990" s="178"/>
      <c r="R990" s="178"/>
      <c r="S990" s="178"/>
      <c r="T990" s="178"/>
      <c r="U990" s="178"/>
      <c r="V990" s="178"/>
    </row>
    <row r="991" spans="1:22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75"/>
      <c r="M991" s="175"/>
      <c r="N991" s="175"/>
      <c r="O991" s="178"/>
      <c r="P991" s="178"/>
      <c r="Q991" s="178"/>
      <c r="R991" s="178"/>
      <c r="S991" s="178"/>
      <c r="T991" s="178"/>
      <c r="U991" s="178"/>
      <c r="V991" s="178"/>
    </row>
    <row r="992" spans="1:22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75"/>
      <c r="M992" s="175"/>
      <c r="N992" s="175"/>
      <c r="O992" s="178"/>
      <c r="P992" s="178"/>
      <c r="Q992" s="178"/>
      <c r="R992" s="178"/>
      <c r="S992" s="178"/>
      <c r="T992" s="178"/>
      <c r="U992" s="178"/>
      <c r="V992" s="178"/>
    </row>
    <row r="993" spans="1:22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75"/>
      <c r="M993" s="175"/>
      <c r="N993" s="175"/>
      <c r="O993" s="178"/>
      <c r="P993" s="178"/>
      <c r="Q993" s="178"/>
      <c r="R993" s="178"/>
      <c r="S993" s="178"/>
      <c r="T993" s="178"/>
      <c r="U993" s="178"/>
      <c r="V993" s="178"/>
    </row>
    <row r="994" spans="1:22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75"/>
      <c r="M994" s="175"/>
      <c r="N994" s="175"/>
      <c r="O994" s="178"/>
      <c r="P994" s="178"/>
      <c r="Q994" s="178"/>
      <c r="R994" s="178"/>
      <c r="S994" s="178"/>
      <c r="T994" s="178"/>
      <c r="U994" s="178"/>
      <c r="V994" s="178"/>
    </row>
    <row r="995" spans="1:22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75"/>
      <c r="M995" s="175"/>
      <c r="N995" s="175"/>
      <c r="O995" s="178"/>
      <c r="P995" s="178"/>
      <c r="Q995" s="178"/>
      <c r="R995" s="178"/>
      <c r="S995" s="178"/>
      <c r="T995" s="178"/>
      <c r="U995" s="178"/>
      <c r="V995" s="178"/>
    </row>
    <row r="996" spans="1:22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75"/>
      <c r="M996" s="175"/>
      <c r="N996" s="175"/>
      <c r="O996" s="178"/>
      <c r="P996" s="178"/>
      <c r="Q996" s="178"/>
      <c r="R996" s="178"/>
      <c r="S996" s="178"/>
      <c r="T996" s="178"/>
      <c r="U996" s="178"/>
      <c r="V996" s="178"/>
    </row>
    <row r="997" spans="1:22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75"/>
      <c r="M997" s="175"/>
      <c r="N997" s="175"/>
      <c r="O997" s="178"/>
      <c r="P997" s="178"/>
      <c r="Q997" s="178"/>
      <c r="R997" s="178"/>
      <c r="S997" s="178"/>
      <c r="T997" s="178"/>
      <c r="U997" s="178"/>
      <c r="V997" s="178"/>
    </row>
    <row r="998" spans="1:22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75"/>
      <c r="M998" s="175"/>
      <c r="N998" s="175"/>
      <c r="O998" s="178"/>
      <c r="P998" s="178"/>
      <c r="Q998" s="178"/>
      <c r="R998" s="178"/>
      <c r="S998" s="178"/>
      <c r="T998" s="178"/>
      <c r="U998" s="178"/>
      <c r="V998" s="178"/>
    </row>
    <row r="999" spans="1:22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75"/>
      <c r="M999" s="175"/>
      <c r="N999" s="175"/>
      <c r="O999" s="178"/>
      <c r="P999" s="178"/>
      <c r="Q999" s="178"/>
      <c r="R999" s="178"/>
      <c r="S999" s="178"/>
      <c r="T999" s="178"/>
      <c r="U999" s="178"/>
      <c r="V999" s="178"/>
    </row>
    <row r="1000" spans="1:22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75"/>
      <c r="M1000" s="175"/>
      <c r="N1000" s="175"/>
      <c r="O1000" s="178"/>
      <c r="P1000" s="178"/>
      <c r="Q1000" s="178"/>
      <c r="R1000" s="178"/>
      <c r="S1000" s="178"/>
      <c r="T1000" s="178"/>
      <c r="U1000" s="178"/>
      <c r="V1000" s="178"/>
    </row>
    <row r="1001" spans="1:22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75"/>
      <c r="M1001" s="175"/>
      <c r="N1001" s="175"/>
      <c r="O1001" s="178"/>
      <c r="P1001" s="178"/>
      <c r="Q1001" s="178"/>
      <c r="R1001" s="178"/>
      <c r="S1001" s="178"/>
      <c r="T1001" s="178"/>
      <c r="U1001" s="178"/>
      <c r="V1001" s="178"/>
    </row>
    <row r="1002" spans="1:22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75"/>
      <c r="M1002" s="175"/>
      <c r="N1002" s="175"/>
      <c r="O1002" s="178"/>
      <c r="P1002" s="178"/>
      <c r="Q1002" s="178"/>
      <c r="R1002" s="178"/>
      <c r="S1002" s="178"/>
      <c r="T1002" s="178"/>
      <c r="U1002" s="178"/>
      <c r="V1002" s="178"/>
    </row>
    <row r="1003" spans="1:22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75"/>
      <c r="M1003" s="175"/>
      <c r="N1003" s="175"/>
      <c r="O1003" s="178"/>
      <c r="P1003" s="178"/>
      <c r="Q1003" s="178"/>
      <c r="R1003" s="178"/>
      <c r="S1003" s="178"/>
      <c r="T1003" s="178"/>
      <c r="U1003" s="178"/>
      <c r="V1003" s="178"/>
    </row>
    <row r="1004" spans="1:22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75"/>
      <c r="M1004" s="175"/>
      <c r="N1004" s="175"/>
      <c r="O1004" s="178"/>
      <c r="P1004" s="178"/>
      <c r="Q1004" s="178"/>
      <c r="R1004" s="178"/>
      <c r="S1004" s="178"/>
      <c r="T1004" s="178"/>
      <c r="U1004" s="178"/>
      <c r="V1004" s="178"/>
    </row>
    <row r="1005" spans="1:22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75"/>
      <c r="M1005" s="175"/>
      <c r="N1005" s="175"/>
      <c r="O1005" s="178"/>
      <c r="P1005" s="178"/>
      <c r="Q1005" s="178"/>
      <c r="R1005" s="178"/>
      <c r="S1005" s="178"/>
      <c r="T1005" s="178"/>
      <c r="U1005" s="178"/>
      <c r="V1005" s="178"/>
    </row>
    <row r="1006" spans="1:22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75"/>
      <c r="M1006" s="175"/>
      <c r="N1006" s="175"/>
      <c r="O1006" s="178"/>
      <c r="P1006" s="178"/>
      <c r="Q1006" s="178"/>
      <c r="R1006" s="178"/>
      <c r="S1006" s="178"/>
      <c r="T1006" s="178"/>
      <c r="U1006" s="178"/>
      <c r="V1006" s="178"/>
    </row>
    <row r="1007" spans="1:22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75"/>
      <c r="M1007" s="175"/>
      <c r="N1007" s="175"/>
      <c r="O1007" s="178"/>
      <c r="P1007" s="178"/>
      <c r="Q1007" s="178"/>
      <c r="R1007" s="178"/>
      <c r="S1007" s="178"/>
      <c r="T1007" s="178"/>
      <c r="U1007" s="178"/>
      <c r="V1007" s="178"/>
    </row>
    <row r="1008" spans="1:22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75"/>
      <c r="M1008" s="175"/>
      <c r="N1008" s="175"/>
      <c r="O1008" s="178"/>
      <c r="P1008" s="178"/>
      <c r="Q1008" s="178"/>
      <c r="R1008" s="178"/>
      <c r="S1008" s="178"/>
      <c r="T1008" s="178"/>
      <c r="U1008" s="178"/>
      <c r="V1008" s="178"/>
    </row>
    <row r="1009" spans="1:22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75"/>
      <c r="M1009" s="175"/>
      <c r="N1009" s="175"/>
      <c r="O1009" s="178"/>
      <c r="P1009" s="178"/>
      <c r="Q1009" s="178"/>
      <c r="R1009" s="178"/>
      <c r="S1009" s="178"/>
      <c r="T1009" s="178"/>
      <c r="U1009" s="178"/>
      <c r="V1009" s="178"/>
    </row>
    <row r="1010" spans="1:22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75"/>
      <c r="M1010" s="175"/>
      <c r="N1010" s="175"/>
      <c r="O1010" s="178"/>
      <c r="P1010" s="178"/>
      <c r="Q1010" s="178"/>
      <c r="R1010" s="178"/>
      <c r="S1010" s="178"/>
      <c r="T1010" s="178"/>
      <c r="U1010" s="178"/>
      <c r="V1010" s="178"/>
    </row>
    <row r="1011" spans="1:22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75"/>
      <c r="M1011" s="175"/>
      <c r="N1011" s="175"/>
      <c r="O1011" s="178"/>
      <c r="P1011" s="178"/>
      <c r="Q1011" s="178"/>
      <c r="R1011" s="178"/>
      <c r="S1011" s="178"/>
      <c r="T1011" s="178"/>
      <c r="U1011" s="178"/>
      <c r="V1011" s="178"/>
    </row>
    <row r="1012" spans="1:22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75"/>
      <c r="M1012" s="175"/>
      <c r="N1012" s="175"/>
      <c r="O1012" s="178"/>
      <c r="P1012" s="178"/>
      <c r="Q1012" s="178"/>
      <c r="R1012" s="178"/>
      <c r="S1012" s="178"/>
      <c r="T1012" s="178"/>
      <c r="U1012" s="178"/>
      <c r="V1012" s="178"/>
    </row>
    <row r="1013" spans="1:22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75"/>
      <c r="M1013" s="175"/>
      <c r="N1013" s="175"/>
      <c r="O1013" s="178"/>
      <c r="P1013" s="178"/>
      <c r="Q1013" s="178"/>
      <c r="R1013" s="178"/>
      <c r="S1013" s="178"/>
      <c r="T1013" s="178"/>
      <c r="U1013" s="178"/>
      <c r="V1013" s="178"/>
    </row>
    <row r="1014" spans="1:22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75"/>
      <c r="M1014" s="175"/>
      <c r="N1014" s="175"/>
      <c r="O1014" s="178"/>
      <c r="P1014" s="178"/>
      <c r="Q1014" s="178"/>
      <c r="R1014" s="178"/>
      <c r="S1014" s="178"/>
      <c r="T1014" s="178"/>
      <c r="U1014" s="178"/>
      <c r="V1014" s="178"/>
    </row>
    <row r="1015" spans="1:22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75"/>
      <c r="M1015" s="175"/>
      <c r="N1015" s="175"/>
      <c r="O1015" s="178"/>
      <c r="P1015" s="178"/>
      <c r="Q1015" s="178"/>
      <c r="R1015" s="178"/>
      <c r="S1015" s="178"/>
      <c r="T1015" s="178"/>
      <c r="U1015" s="178"/>
      <c r="V1015" s="178"/>
    </row>
    <row r="1016" spans="1:22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75"/>
      <c r="M1016" s="175"/>
      <c r="N1016" s="175"/>
      <c r="O1016" s="178"/>
      <c r="P1016" s="178"/>
      <c r="Q1016" s="178"/>
      <c r="R1016" s="178"/>
      <c r="S1016" s="178"/>
      <c r="T1016" s="178"/>
      <c r="U1016" s="178"/>
      <c r="V1016" s="178"/>
    </row>
    <row r="1017" spans="1:22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75"/>
      <c r="M1017" s="175"/>
      <c r="N1017" s="175"/>
      <c r="O1017" s="178"/>
      <c r="P1017" s="178"/>
      <c r="Q1017" s="178"/>
      <c r="R1017" s="178"/>
      <c r="S1017" s="178"/>
      <c r="T1017" s="178"/>
      <c r="U1017" s="178"/>
      <c r="V1017" s="178"/>
    </row>
    <row r="1018" spans="1:22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75"/>
      <c r="M1018" s="175"/>
      <c r="N1018" s="175"/>
      <c r="O1018" s="178"/>
      <c r="P1018" s="178"/>
      <c r="Q1018" s="178"/>
      <c r="R1018" s="178"/>
      <c r="S1018" s="178"/>
      <c r="T1018" s="178"/>
      <c r="U1018" s="178"/>
      <c r="V1018" s="178"/>
    </row>
    <row r="1019" spans="1:22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75"/>
      <c r="M1019" s="175"/>
      <c r="N1019" s="175"/>
      <c r="O1019" s="178"/>
      <c r="P1019" s="178"/>
      <c r="Q1019" s="178"/>
      <c r="R1019" s="178"/>
      <c r="S1019" s="178"/>
      <c r="T1019" s="178"/>
      <c r="U1019" s="178"/>
      <c r="V1019" s="178"/>
    </row>
    <row r="1020" spans="1:22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75"/>
      <c r="M1020" s="175"/>
      <c r="N1020" s="175"/>
      <c r="O1020" s="178"/>
      <c r="P1020" s="178"/>
      <c r="Q1020" s="178"/>
      <c r="R1020" s="178"/>
      <c r="S1020" s="178"/>
      <c r="T1020" s="178"/>
      <c r="U1020" s="178"/>
      <c r="V1020" s="178"/>
    </row>
    <row r="1021" spans="1:22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75"/>
      <c r="M1021" s="175"/>
      <c r="N1021" s="175"/>
      <c r="O1021" s="178"/>
      <c r="P1021" s="178"/>
      <c r="Q1021" s="178"/>
      <c r="R1021" s="178"/>
      <c r="S1021" s="178"/>
      <c r="T1021" s="178"/>
      <c r="U1021" s="178"/>
      <c r="V1021" s="178"/>
    </row>
    <row r="1022" spans="1:22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75"/>
      <c r="M1022" s="175"/>
      <c r="N1022" s="175"/>
      <c r="O1022" s="178"/>
      <c r="P1022" s="178"/>
      <c r="Q1022" s="178"/>
      <c r="R1022" s="178"/>
      <c r="S1022" s="178"/>
      <c r="T1022" s="178"/>
      <c r="U1022" s="178"/>
      <c r="V1022" s="178"/>
    </row>
    <row r="1023" spans="1:22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75"/>
      <c r="M1023" s="175"/>
      <c r="N1023" s="175"/>
      <c r="O1023" s="178"/>
      <c r="P1023" s="178"/>
      <c r="Q1023" s="178"/>
      <c r="R1023" s="178"/>
      <c r="S1023" s="178"/>
      <c r="T1023" s="178"/>
      <c r="U1023" s="178"/>
      <c r="V1023" s="178"/>
    </row>
    <row r="1024" spans="1:22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75"/>
      <c r="M1024" s="175"/>
      <c r="N1024" s="175"/>
      <c r="O1024" s="178"/>
      <c r="P1024" s="178"/>
      <c r="Q1024" s="178"/>
      <c r="R1024" s="178"/>
      <c r="S1024" s="178"/>
      <c r="T1024" s="178"/>
      <c r="U1024" s="178"/>
      <c r="V1024" s="178"/>
    </row>
    <row r="1025" spans="1:22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75"/>
      <c r="M1025" s="175"/>
      <c r="N1025" s="175"/>
      <c r="O1025" s="178"/>
      <c r="P1025" s="178"/>
      <c r="Q1025" s="178"/>
      <c r="R1025" s="178"/>
      <c r="S1025" s="178"/>
      <c r="T1025" s="178"/>
      <c r="U1025" s="178"/>
      <c r="V1025" s="178"/>
    </row>
    <row r="1026" spans="1:22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75"/>
      <c r="M1026" s="175"/>
      <c r="N1026" s="175"/>
      <c r="O1026" s="178"/>
      <c r="P1026" s="178"/>
      <c r="Q1026" s="178"/>
      <c r="R1026" s="178"/>
      <c r="S1026" s="178"/>
      <c r="T1026" s="178"/>
      <c r="U1026" s="178"/>
      <c r="V1026" s="178"/>
    </row>
    <row r="1027" spans="1:22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75"/>
      <c r="M1027" s="175"/>
      <c r="N1027" s="175"/>
      <c r="O1027" s="178"/>
      <c r="P1027" s="178"/>
      <c r="Q1027" s="178"/>
      <c r="R1027" s="178"/>
      <c r="S1027" s="178"/>
      <c r="T1027" s="178"/>
      <c r="U1027" s="178"/>
      <c r="V1027" s="178"/>
    </row>
    <row r="1028" spans="1:22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75"/>
      <c r="M1028" s="175"/>
      <c r="N1028" s="175"/>
      <c r="O1028" s="178"/>
      <c r="P1028" s="178"/>
      <c r="Q1028" s="178"/>
      <c r="R1028" s="178"/>
      <c r="S1028" s="178"/>
      <c r="T1028" s="178"/>
      <c r="U1028" s="178"/>
      <c r="V1028" s="178"/>
    </row>
    <row r="1029" spans="1:22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75"/>
      <c r="M1029" s="175"/>
      <c r="N1029" s="175"/>
      <c r="O1029" s="178"/>
      <c r="P1029" s="178"/>
      <c r="Q1029" s="178"/>
      <c r="R1029" s="178"/>
      <c r="S1029" s="178"/>
      <c r="T1029" s="178"/>
      <c r="U1029" s="178"/>
      <c r="V1029" s="178"/>
    </row>
    <row r="1030" spans="1:22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75"/>
      <c r="M1030" s="175"/>
      <c r="N1030" s="175"/>
      <c r="O1030" s="178"/>
      <c r="P1030" s="178"/>
      <c r="Q1030" s="178"/>
      <c r="R1030" s="178"/>
      <c r="S1030" s="178"/>
      <c r="T1030" s="178"/>
      <c r="U1030" s="178"/>
      <c r="V1030" s="178"/>
    </row>
    <row r="1031" spans="1:22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75"/>
      <c r="M1031" s="175"/>
      <c r="N1031" s="175"/>
      <c r="O1031" s="178"/>
      <c r="P1031" s="178"/>
      <c r="Q1031" s="178"/>
      <c r="R1031" s="178"/>
      <c r="S1031" s="178"/>
      <c r="T1031" s="178"/>
      <c r="U1031" s="178"/>
      <c r="V1031" s="178"/>
    </row>
    <row r="1032" spans="1:22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75"/>
      <c r="M1032" s="175"/>
      <c r="N1032" s="175"/>
      <c r="O1032" s="178"/>
      <c r="P1032" s="178"/>
      <c r="Q1032" s="178"/>
      <c r="R1032" s="178"/>
      <c r="S1032" s="178"/>
      <c r="T1032" s="178"/>
      <c r="U1032" s="178"/>
      <c r="V1032" s="178"/>
    </row>
    <row r="1033" spans="1:22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75"/>
      <c r="M1033" s="175"/>
      <c r="N1033" s="175"/>
      <c r="O1033" s="178"/>
      <c r="P1033" s="178"/>
      <c r="Q1033" s="178"/>
      <c r="R1033" s="178"/>
      <c r="S1033" s="178"/>
      <c r="T1033" s="178"/>
      <c r="U1033" s="178"/>
      <c r="V1033" s="178"/>
    </row>
    <row r="1034" spans="1:22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75"/>
      <c r="M1034" s="175"/>
      <c r="N1034" s="175"/>
      <c r="O1034" s="178"/>
      <c r="P1034" s="178"/>
      <c r="Q1034" s="178"/>
      <c r="R1034" s="178"/>
      <c r="S1034" s="178"/>
      <c r="T1034" s="178"/>
      <c r="U1034" s="178"/>
      <c r="V1034" s="178"/>
    </row>
    <row r="1035" spans="1:22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75"/>
      <c r="M1035" s="175"/>
      <c r="N1035" s="175"/>
      <c r="O1035" s="178"/>
      <c r="P1035" s="178"/>
      <c r="Q1035" s="178"/>
      <c r="R1035" s="178"/>
      <c r="S1035" s="178"/>
      <c r="T1035" s="178"/>
      <c r="U1035" s="178"/>
      <c r="V1035" s="178"/>
    </row>
    <row r="1036" spans="1:22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75"/>
      <c r="M1036" s="175"/>
      <c r="N1036" s="175"/>
      <c r="O1036" s="178"/>
      <c r="P1036" s="178"/>
      <c r="Q1036" s="178"/>
      <c r="R1036" s="178"/>
      <c r="S1036" s="178"/>
      <c r="T1036" s="178"/>
      <c r="U1036" s="178"/>
      <c r="V1036" s="178"/>
    </row>
    <row r="1037" spans="1:22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75"/>
      <c r="M1037" s="175"/>
      <c r="N1037" s="175"/>
      <c r="O1037" s="178"/>
      <c r="P1037" s="178"/>
      <c r="Q1037" s="178"/>
      <c r="R1037" s="178"/>
      <c r="S1037" s="178"/>
      <c r="T1037" s="178"/>
      <c r="U1037" s="178"/>
      <c r="V1037" s="178"/>
    </row>
    <row r="1038" spans="1:22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75"/>
      <c r="M1038" s="175"/>
      <c r="N1038" s="175"/>
      <c r="O1038" s="178"/>
      <c r="P1038" s="178"/>
      <c r="Q1038" s="178"/>
      <c r="R1038" s="178"/>
      <c r="S1038" s="178"/>
      <c r="T1038" s="178"/>
      <c r="U1038" s="178"/>
      <c r="V1038" s="178"/>
    </row>
    <row r="1039" spans="1:22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75"/>
      <c r="M1039" s="175"/>
      <c r="N1039" s="175"/>
      <c r="O1039" s="178"/>
      <c r="P1039" s="178"/>
      <c r="Q1039" s="178"/>
      <c r="R1039" s="178"/>
      <c r="S1039" s="178"/>
      <c r="T1039" s="178"/>
      <c r="U1039" s="178"/>
      <c r="V1039" s="178"/>
    </row>
    <row r="1040" spans="1:22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75"/>
      <c r="M1040" s="175"/>
      <c r="N1040" s="175"/>
      <c r="O1040" s="178"/>
      <c r="P1040" s="178"/>
      <c r="Q1040" s="178"/>
      <c r="R1040" s="178"/>
      <c r="S1040" s="178"/>
      <c r="T1040" s="178"/>
      <c r="U1040" s="178"/>
      <c r="V1040" s="178"/>
    </row>
    <row r="1041" spans="1:22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75"/>
      <c r="M1041" s="175"/>
      <c r="N1041" s="175"/>
      <c r="O1041" s="178"/>
      <c r="P1041" s="178"/>
      <c r="Q1041" s="178"/>
      <c r="R1041" s="178"/>
      <c r="S1041" s="178"/>
      <c r="T1041" s="178"/>
      <c r="U1041" s="178"/>
      <c r="V1041" s="178"/>
    </row>
    <row r="1042" spans="1:22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75"/>
      <c r="M1042" s="175"/>
      <c r="N1042" s="175"/>
      <c r="O1042" s="178"/>
      <c r="P1042" s="178"/>
      <c r="Q1042" s="178"/>
      <c r="R1042" s="178"/>
      <c r="S1042" s="178"/>
      <c r="T1042" s="178"/>
      <c r="U1042" s="178"/>
      <c r="V1042" s="178"/>
    </row>
    <row r="1043" spans="1:22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75"/>
      <c r="M1043" s="175"/>
      <c r="N1043" s="175"/>
      <c r="O1043" s="178"/>
      <c r="P1043" s="178"/>
      <c r="Q1043" s="178"/>
      <c r="R1043" s="178"/>
      <c r="S1043" s="178"/>
      <c r="T1043" s="178"/>
      <c r="U1043" s="178"/>
      <c r="V1043" s="178"/>
    </row>
    <row r="1044" spans="1:22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75"/>
      <c r="M1044" s="175"/>
      <c r="N1044" s="175"/>
      <c r="O1044" s="178"/>
      <c r="P1044" s="178"/>
      <c r="Q1044" s="178"/>
      <c r="R1044" s="178"/>
      <c r="S1044" s="178"/>
      <c r="T1044" s="178"/>
      <c r="U1044" s="178"/>
      <c r="V1044" s="178"/>
    </row>
    <row r="1045" spans="1:22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75"/>
      <c r="M1045" s="175"/>
      <c r="N1045" s="175"/>
      <c r="O1045" s="178"/>
      <c r="P1045" s="178"/>
      <c r="Q1045" s="178"/>
      <c r="R1045" s="178"/>
      <c r="S1045" s="178"/>
      <c r="T1045" s="178"/>
      <c r="U1045" s="178"/>
      <c r="V1045" s="178"/>
    </row>
    <row r="1046" spans="1:22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75"/>
      <c r="M1046" s="175"/>
      <c r="N1046" s="175"/>
      <c r="O1046" s="178"/>
      <c r="P1046" s="178"/>
      <c r="Q1046" s="178"/>
      <c r="R1046" s="178"/>
      <c r="S1046" s="178"/>
      <c r="T1046" s="178"/>
      <c r="U1046" s="178"/>
      <c r="V1046" s="178"/>
    </row>
    <row r="1047" spans="1:22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75"/>
      <c r="M1047" s="175"/>
      <c r="N1047" s="175"/>
      <c r="O1047" s="178"/>
      <c r="P1047" s="178"/>
      <c r="Q1047" s="178"/>
      <c r="R1047" s="178"/>
      <c r="S1047" s="178"/>
      <c r="T1047" s="178"/>
      <c r="U1047" s="178"/>
      <c r="V1047" s="178"/>
    </row>
    <row r="1048" spans="1:22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75"/>
      <c r="M1048" s="175"/>
      <c r="N1048" s="175"/>
      <c r="O1048" s="178"/>
      <c r="P1048" s="178"/>
      <c r="Q1048" s="178"/>
      <c r="R1048" s="178"/>
      <c r="S1048" s="178"/>
      <c r="T1048" s="178"/>
      <c r="U1048" s="178"/>
      <c r="V1048" s="178"/>
    </row>
    <row r="1049" spans="1:22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75"/>
      <c r="M1049" s="175"/>
      <c r="N1049" s="175"/>
      <c r="O1049" s="178"/>
      <c r="P1049" s="178"/>
      <c r="Q1049" s="178"/>
      <c r="R1049" s="178"/>
      <c r="S1049" s="178"/>
      <c r="T1049" s="178"/>
      <c r="U1049" s="178"/>
      <c r="V1049" s="178"/>
    </row>
    <row r="1050" spans="1:22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75"/>
      <c r="M1050" s="175"/>
      <c r="N1050" s="175"/>
      <c r="O1050" s="178"/>
      <c r="P1050" s="178"/>
      <c r="Q1050" s="178"/>
      <c r="R1050" s="178"/>
      <c r="S1050" s="178"/>
      <c r="T1050" s="178"/>
      <c r="U1050" s="178"/>
      <c r="V1050" s="178"/>
    </row>
    <row r="1051" spans="1:22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75"/>
      <c r="M1051" s="175"/>
      <c r="N1051" s="175"/>
      <c r="O1051" s="178"/>
      <c r="P1051" s="178"/>
      <c r="Q1051" s="178"/>
      <c r="R1051" s="178"/>
      <c r="S1051" s="178"/>
      <c r="T1051" s="178"/>
      <c r="U1051" s="178"/>
      <c r="V1051" s="178"/>
    </row>
    <row r="1052" spans="1:22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75"/>
      <c r="M1052" s="175"/>
      <c r="N1052" s="175"/>
      <c r="O1052" s="178"/>
      <c r="P1052" s="178"/>
      <c r="Q1052" s="178"/>
      <c r="R1052" s="178"/>
      <c r="S1052" s="178"/>
      <c r="T1052" s="178"/>
      <c r="U1052" s="178"/>
      <c r="V1052" s="178"/>
    </row>
    <row r="1053" spans="1:22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75"/>
      <c r="M1053" s="175"/>
      <c r="N1053" s="175"/>
      <c r="O1053" s="178"/>
      <c r="P1053" s="178"/>
      <c r="Q1053" s="178"/>
      <c r="R1053" s="178"/>
      <c r="S1053" s="178"/>
      <c r="T1053" s="178"/>
      <c r="U1053" s="178"/>
      <c r="V1053" s="178"/>
    </row>
    <row r="1054" spans="1:22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75"/>
      <c r="M1054" s="175"/>
      <c r="N1054" s="175"/>
      <c r="O1054" s="178"/>
      <c r="P1054" s="178"/>
      <c r="Q1054" s="178"/>
      <c r="R1054" s="178"/>
      <c r="S1054" s="178"/>
      <c r="T1054" s="178"/>
      <c r="U1054" s="178"/>
      <c r="V1054" s="178"/>
    </row>
    <row r="1055" spans="1:22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75"/>
      <c r="M1055" s="175"/>
      <c r="N1055" s="175"/>
      <c r="O1055" s="178"/>
      <c r="P1055" s="178"/>
      <c r="Q1055" s="178"/>
      <c r="R1055" s="178"/>
      <c r="S1055" s="178"/>
      <c r="T1055" s="178"/>
      <c r="U1055" s="178"/>
      <c r="V1055" s="178"/>
    </row>
    <row r="1056" spans="1:22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75"/>
      <c r="M1056" s="175"/>
      <c r="N1056" s="175"/>
      <c r="O1056" s="178"/>
      <c r="P1056" s="178"/>
      <c r="Q1056" s="178"/>
      <c r="R1056" s="178"/>
      <c r="S1056" s="178"/>
      <c r="T1056" s="178"/>
      <c r="U1056" s="178"/>
      <c r="V1056" s="178"/>
    </row>
    <row r="1057" spans="1:22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75"/>
      <c r="M1057" s="175"/>
      <c r="N1057" s="175"/>
      <c r="O1057" s="178"/>
      <c r="P1057" s="178"/>
      <c r="Q1057" s="178"/>
      <c r="R1057" s="178"/>
      <c r="S1057" s="178"/>
      <c r="T1057" s="178"/>
      <c r="U1057" s="178"/>
      <c r="V1057" s="178"/>
    </row>
    <row r="1058" spans="1:22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75"/>
      <c r="M1058" s="175"/>
      <c r="N1058" s="175"/>
      <c r="O1058" s="178"/>
      <c r="P1058" s="178"/>
      <c r="Q1058" s="178"/>
      <c r="R1058" s="178"/>
      <c r="S1058" s="178"/>
      <c r="T1058" s="178"/>
      <c r="U1058" s="178"/>
      <c r="V1058" s="178"/>
    </row>
    <row r="1059" spans="1:22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75"/>
      <c r="M1059" s="175"/>
      <c r="N1059" s="175"/>
      <c r="O1059" s="178"/>
      <c r="P1059" s="178"/>
      <c r="Q1059" s="178"/>
      <c r="R1059" s="178"/>
      <c r="S1059" s="178"/>
      <c r="T1059" s="178"/>
      <c r="U1059" s="178"/>
      <c r="V1059" s="178"/>
    </row>
    <row r="1060" spans="1:22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75"/>
      <c r="M1060" s="175"/>
      <c r="N1060" s="175"/>
      <c r="O1060" s="178"/>
      <c r="P1060" s="178"/>
      <c r="Q1060" s="178"/>
      <c r="R1060" s="178"/>
      <c r="S1060" s="178"/>
      <c r="T1060" s="178"/>
      <c r="U1060" s="178"/>
      <c r="V1060" s="178"/>
    </row>
    <row r="1061" spans="1:22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75"/>
      <c r="M1061" s="175"/>
      <c r="N1061" s="175"/>
      <c r="O1061" s="178"/>
      <c r="P1061" s="178"/>
      <c r="Q1061" s="178"/>
      <c r="R1061" s="178"/>
      <c r="S1061" s="178"/>
      <c r="T1061" s="178"/>
      <c r="U1061" s="178"/>
      <c r="V1061" s="178"/>
    </row>
    <row r="1062" spans="1:22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75"/>
      <c r="M1062" s="175"/>
      <c r="N1062" s="175"/>
      <c r="O1062" s="178"/>
      <c r="P1062" s="178"/>
      <c r="Q1062" s="178"/>
      <c r="R1062" s="178"/>
      <c r="S1062" s="178"/>
      <c r="T1062" s="178"/>
      <c r="U1062" s="178"/>
      <c r="V1062" s="178"/>
    </row>
    <row r="1063" spans="1:22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75"/>
      <c r="M1063" s="175"/>
      <c r="N1063" s="175"/>
      <c r="O1063" s="178"/>
      <c r="P1063" s="178"/>
      <c r="Q1063" s="178"/>
      <c r="R1063" s="178"/>
      <c r="S1063" s="178"/>
      <c r="T1063" s="178"/>
      <c r="U1063" s="178"/>
      <c r="V1063" s="178"/>
    </row>
    <row r="1064" spans="1:22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75"/>
      <c r="M1064" s="175"/>
      <c r="N1064" s="175"/>
      <c r="O1064" s="178"/>
      <c r="P1064" s="178"/>
      <c r="Q1064" s="178"/>
      <c r="R1064" s="178"/>
      <c r="S1064" s="178"/>
      <c r="T1064" s="178"/>
      <c r="U1064" s="178"/>
      <c r="V1064" s="178"/>
    </row>
    <row r="1065" spans="1:22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75"/>
      <c r="M1065" s="175"/>
      <c r="N1065" s="175"/>
      <c r="O1065" s="178"/>
      <c r="P1065" s="178"/>
      <c r="Q1065" s="178"/>
      <c r="R1065" s="178"/>
      <c r="S1065" s="178"/>
      <c r="T1065" s="178"/>
      <c r="U1065" s="178"/>
      <c r="V1065" s="178"/>
    </row>
    <row r="1066" spans="1:22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75"/>
      <c r="M1066" s="175"/>
      <c r="N1066" s="175"/>
      <c r="O1066" s="178"/>
      <c r="P1066" s="178"/>
      <c r="Q1066" s="178"/>
      <c r="R1066" s="178"/>
      <c r="S1066" s="178"/>
      <c r="T1066" s="178"/>
      <c r="U1066" s="178"/>
      <c r="V1066" s="178"/>
    </row>
    <row r="1067" spans="1:22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75"/>
      <c r="M1067" s="175"/>
      <c r="N1067" s="175"/>
      <c r="O1067" s="178"/>
      <c r="P1067" s="178"/>
      <c r="Q1067" s="178"/>
      <c r="R1067" s="178"/>
      <c r="S1067" s="178"/>
      <c r="T1067" s="178"/>
      <c r="U1067" s="178"/>
      <c r="V1067" s="178"/>
    </row>
    <row r="1068" spans="1:22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75"/>
      <c r="M1068" s="175"/>
      <c r="N1068" s="175"/>
      <c r="O1068" s="178"/>
      <c r="P1068" s="178"/>
      <c r="Q1068" s="178"/>
      <c r="R1068" s="178"/>
      <c r="S1068" s="178"/>
      <c r="T1068" s="178"/>
      <c r="U1068" s="178"/>
      <c r="V1068" s="178"/>
    </row>
    <row r="1069" spans="1:22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75"/>
      <c r="M1069" s="175"/>
      <c r="N1069" s="175"/>
      <c r="O1069" s="178"/>
      <c r="P1069" s="178"/>
      <c r="Q1069" s="178"/>
      <c r="R1069" s="178"/>
      <c r="S1069" s="178"/>
      <c r="T1069" s="178"/>
      <c r="U1069" s="178"/>
      <c r="V1069" s="178"/>
    </row>
    <row r="1070" spans="1:22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75"/>
      <c r="M1070" s="175"/>
      <c r="N1070" s="175"/>
      <c r="O1070" s="178"/>
      <c r="P1070" s="178"/>
      <c r="Q1070" s="178"/>
      <c r="R1070" s="178"/>
      <c r="S1070" s="178"/>
      <c r="T1070" s="178"/>
      <c r="U1070" s="178"/>
      <c r="V1070" s="178"/>
    </row>
    <row r="1071" spans="1:22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75"/>
      <c r="M1071" s="175"/>
      <c r="N1071" s="175"/>
      <c r="O1071" s="178"/>
      <c r="P1071" s="178"/>
      <c r="Q1071" s="178"/>
      <c r="R1071" s="178"/>
      <c r="S1071" s="178"/>
      <c r="T1071" s="178"/>
      <c r="U1071" s="178"/>
      <c r="V1071" s="178"/>
    </row>
    <row r="1072" spans="1:22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75"/>
      <c r="M1072" s="175"/>
      <c r="N1072" s="175"/>
      <c r="O1072" s="178"/>
      <c r="P1072" s="178"/>
      <c r="Q1072" s="178"/>
      <c r="R1072" s="178"/>
      <c r="S1072" s="178"/>
      <c r="T1072" s="178"/>
      <c r="U1072" s="178"/>
      <c r="V1072" s="178"/>
    </row>
    <row r="1073" spans="1:22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75"/>
      <c r="M1073" s="175"/>
      <c r="N1073" s="175"/>
      <c r="O1073" s="178"/>
      <c r="P1073" s="178"/>
      <c r="Q1073" s="178"/>
      <c r="R1073" s="178"/>
      <c r="S1073" s="178"/>
      <c r="T1073" s="178"/>
      <c r="U1073" s="178"/>
      <c r="V1073" s="178"/>
    </row>
    <row r="1074" spans="1:22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75"/>
      <c r="M1074" s="175"/>
      <c r="N1074" s="175"/>
      <c r="O1074" s="178"/>
      <c r="P1074" s="178"/>
      <c r="Q1074" s="178"/>
      <c r="R1074" s="178"/>
      <c r="S1074" s="178"/>
      <c r="T1074" s="178"/>
      <c r="U1074" s="178"/>
      <c r="V1074" s="178"/>
    </row>
    <row r="1075" spans="1:22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75"/>
      <c r="M1075" s="175"/>
      <c r="N1075" s="175"/>
      <c r="O1075" s="178"/>
      <c r="P1075" s="178"/>
      <c r="Q1075" s="178"/>
      <c r="R1075" s="178"/>
      <c r="S1075" s="178"/>
      <c r="T1075" s="178"/>
      <c r="U1075" s="178"/>
      <c r="V1075" s="178"/>
    </row>
    <row r="1076" spans="1:22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75"/>
      <c r="M1076" s="175"/>
      <c r="N1076" s="175"/>
      <c r="O1076" s="178"/>
      <c r="P1076" s="178"/>
      <c r="Q1076" s="178"/>
      <c r="R1076" s="178"/>
      <c r="S1076" s="178"/>
      <c r="T1076" s="178"/>
      <c r="U1076" s="178"/>
      <c r="V1076" s="178"/>
    </row>
    <row r="1077" spans="1:22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75"/>
      <c r="M1077" s="175"/>
      <c r="N1077" s="175"/>
      <c r="O1077" s="178"/>
      <c r="P1077" s="178"/>
      <c r="Q1077" s="178"/>
      <c r="R1077" s="178"/>
      <c r="S1077" s="178"/>
      <c r="T1077" s="178"/>
      <c r="U1077" s="178"/>
      <c r="V1077" s="178"/>
    </row>
    <row r="1078" spans="1:22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75"/>
      <c r="M1078" s="175"/>
      <c r="N1078" s="175"/>
      <c r="O1078" s="178"/>
      <c r="P1078" s="178"/>
      <c r="Q1078" s="178"/>
      <c r="R1078" s="178"/>
      <c r="S1078" s="178"/>
      <c r="T1078" s="178"/>
      <c r="U1078" s="178"/>
      <c r="V1078" s="178"/>
    </row>
    <row r="1079" spans="1:22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75"/>
      <c r="M1079" s="175"/>
      <c r="N1079" s="175"/>
      <c r="O1079" s="178"/>
      <c r="P1079" s="178"/>
      <c r="Q1079" s="178"/>
      <c r="R1079" s="178"/>
      <c r="S1079" s="178"/>
      <c r="T1079" s="178"/>
      <c r="U1079" s="178"/>
      <c r="V1079" s="178"/>
    </row>
    <row r="1080" spans="1:22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75"/>
      <c r="M1080" s="175"/>
      <c r="N1080" s="175"/>
      <c r="O1080" s="178"/>
      <c r="P1080" s="178"/>
      <c r="Q1080" s="178"/>
      <c r="R1080" s="178"/>
      <c r="S1080" s="178"/>
      <c r="T1080" s="178"/>
      <c r="U1080" s="178"/>
      <c r="V1080" s="178"/>
    </row>
    <row r="1081" spans="1:22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75"/>
      <c r="M1081" s="175"/>
      <c r="N1081" s="175"/>
      <c r="O1081" s="178"/>
      <c r="P1081" s="178"/>
      <c r="Q1081" s="178"/>
      <c r="R1081" s="178"/>
      <c r="S1081" s="178"/>
      <c r="T1081" s="178"/>
      <c r="U1081" s="178"/>
      <c r="V1081" s="178"/>
    </row>
    <row r="1082" spans="1:22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75"/>
      <c r="M1082" s="175"/>
      <c r="N1082" s="175"/>
      <c r="O1082" s="178"/>
      <c r="P1082" s="178"/>
      <c r="Q1082" s="178"/>
      <c r="R1082" s="178"/>
      <c r="S1082" s="178"/>
      <c r="T1082" s="178"/>
      <c r="U1082" s="178"/>
      <c r="V1082" s="178"/>
    </row>
    <row r="1083" spans="1:22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75"/>
      <c r="M1083" s="175"/>
      <c r="N1083" s="175"/>
      <c r="O1083" s="178"/>
      <c r="P1083" s="178"/>
      <c r="Q1083" s="178"/>
      <c r="R1083" s="178"/>
      <c r="S1083" s="178"/>
      <c r="T1083" s="178"/>
      <c r="U1083" s="178"/>
      <c r="V1083" s="178"/>
    </row>
    <row r="1084" spans="1:22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75"/>
      <c r="M1084" s="175"/>
      <c r="N1084" s="175"/>
      <c r="O1084" s="178"/>
      <c r="P1084" s="178"/>
      <c r="Q1084" s="178"/>
      <c r="R1084" s="178"/>
      <c r="S1084" s="178"/>
      <c r="T1084" s="178"/>
      <c r="U1084" s="178"/>
      <c r="V1084" s="178"/>
    </row>
    <row r="1085" spans="1:22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75"/>
      <c r="M1085" s="175"/>
      <c r="N1085" s="175"/>
      <c r="O1085" s="178"/>
      <c r="P1085" s="178"/>
      <c r="Q1085" s="178"/>
      <c r="R1085" s="178"/>
      <c r="S1085" s="178"/>
      <c r="T1085" s="178"/>
      <c r="U1085" s="178"/>
      <c r="V1085" s="178"/>
    </row>
    <row r="1086" spans="1:22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75"/>
      <c r="M1086" s="175"/>
      <c r="N1086" s="175"/>
      <c r="O1086" s="178"/>
      <c r="P1086" s="178"/>
      <c r="Q1086" s="178"/>
      <c r="R1086" s="178"/>
      <c r="S1086" s="178"/>
      <c r="T1086" s="178"/>
      <c r="U1086" s="178"/>
      <c r="V1086" s="178"/>
    </row>
    <row r="1087" spans="1:22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75"/>
      <c r="M1087" s="175"/>
      <c r="N1087" s="175"/>
      <c r="O1087" s="178"/>
      <c r="P1087" s="178"/>
      <c r="Q1087" s="178"/>
      <c r="R1087" s="178"/>
      <c r="S1087" s="178"/>
      <c r="T1087" s="178"/>
      <c r="U1087" s="178"/>
      <c r="V1087" s="178"/>
    </row>
    <row r="1088" spans="1:22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75"/>
      <c r="M1088" s="175"/>
      <c r="N1088" s="175"/>
      <c r="O1088" s="178"/>
      <c r="P1088" s="178"/>
      <c r="Q1088" s="178"/>
      <c r="R1088" s="178"/>
      <c r="S1088" s="178"/>
      <c r="T1088" s="178"/>
      <c r="U1088" s="178"/>
      <c r="V1088" s="178"/>
    </row>
    <row r="1089" spans="1:22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75"/>
      <c r="M1089" s="175"/>
      <c r="N1089" s="175"/>
      <c r="O1089" s="178"/>
      <c r="P1089" s="178"/>
      <c r="Q1089" s="178"/>
      <c r="R1089" s="178"/>
      <c r="S1089" s="178"/>
      <c r="T1089" s="178"/>
      <c r="U1089" s="178"/>
      <c r="V1089" s="178"/>
    </row>
    <row r="1090" spans="1:22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75"/>
      <c r="M1090" s="175"/>
      <c r="N1090" s="175"/>
      <c r="O1090" s="178"/>
      <c r="P1090" s="178"/>
      <c r="Q1090" s="178"/>
      <c r="R1090" s="178"/>
      <c r="S1090" s="178"/>
      <c r="T1090" s="178"/>
      <c r="U1090" s="178"/>
      <c r="V1090" s="178"/>
    </row>
    <row r="1091" spans="1:22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75"/>
      <c r="M1091" s="175"/>
      <c r="N1091" s="175"/>
      <c r="O1091" s="178"/>
      <c r="P1091" s="178"/>
      <c r="Q1091" s="178"/>
      <c r="R1091" s="178"/>
      <c r="S1091" s="178"/>
      <c r="T1091" s="178"/>
      <c r="U1091" s="178"/>
      <c r="V1091" s="178"/>
    </row>
    <row r="1092" spans="1:22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75"/>
      <c r="M1092" s="175"/>
      <c r="N1092" s="175"/>
      <c r="O1092" s="178"/>
      <c r="P1092" s="178"/>
      <c r="Q1092" s="178"/>
      <c r="R1092" s="178"/>
      <c r="S1092" s="178"/>
      <c r="T1092" s="178"/>
      <c r="U1092" s="178"/>
      <c r="V1092" s="178"/>
    </row>
    <row r="1093" spans="1:22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75"/>
      <c r="M1093" s="175"/>
      <c r="N1093" s="175"/>
      <c r="O1093" s="178"/>
      <c r="P1093" s="178"/>
      <c r="Q1093" s="178"/>
      <c r="R1093" s="178"/>
      <c r="S1093" s="178"/>
      <c r="T1093" s="178"/>
      <c r="U1093" s="178"/>
      <c r="V1093" s="178"/>
    </row>
    <row r="1094" spans="1:22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75"/>
      <c r="M1094" s="175"/>
      <c r="N1094" s="175"/>
      <c r="O1094" s="178"/>
      <c r="P1094" s="178"/>
      <c r="Q1094" s="178"/>
      <c r="R1094" s="178"/>
      <c r="S1094" s="178"/>
      <c r="T1094" s="178"/>
      <c r="U1094" s="178"/>
      <c r="V1094" s="178"/>
    </row>
    <row r="1095" spans="1:22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75"/>
      <c r="M1095" s="175"/>
      <c r="N1095" s="175"/>
      <c r="O1095" s="178"/>
      <c r="P1095" s="178"/>
      <c r="Q1095" s="178"/>
      <c r="R1095" s="178"/>
      <c r="S1095" s="178"/>
      <c r="T1095" s="178"/>
      <c r="U1095" s="178"/>
      <c r="V1095" s="178"/>
    </row>
    <row r="1096" spans="1:22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75"/>
      <c r="M1096" s="175"/>
      <c r="N1096" s="175"/>
      <c r="O1096" s="178"/>
      <c r="P1096" s="178"/>
      <c r="Q1096" s="178"/>
      <c r="R1096" s="178"/>
      <c r="S1096" s="178"/>
      <c r="T1096" s="178"/>
      <c r="U1096" s="178"/>
      <c r="V1096" s="178"/>
    </row>
    <row r="1097" spans="1:22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75"/>
      <c r="M1097" s="175"/>
      <c r="N1097" s="175"/>
      <c r="O1097" s="178"/>
      <c r="P1097" s="178"/>
      <c r="Q1097" s="178"/>
      <c r="R1097" s="178"/>
      <c r="S1097" s="178"/>
      <c r="T1097" s="178"/>
      <c r="U1097" s="178"/>
      <c r="V1097" s="178"/>
    </row>
    <row r="1098" spans="1:22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75"/>
      <c r="M1098" s="175"/>
      <c r="N1098" s="175"/>
      <c r="O1098" s="178"/>
      <c r="P1098" s="178"/>
      <c r="Q1098" s="178"/>
      <c r="R1098" s="178"/>
      <c r="S1098" s="178"/>
      <c r="T1098" s="178"/>
      <c r="U1098" s="178"/>
      <c r="V1098" s="178"/>
    </row>
    <row r="1099" spans="1:22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75"/>
      <c r="M1099" s="175"/>
      <c r="N1099" s="175"/>
      <c r="O1099" s="178"/>
      <c r="P1099" s="178"/>
      <c r="Q1099" s="178"/>
      <c r="R1099" s="178"/>
      <c r="S1099" s="178"/>
      <c r="T1099" s="178"/>
      <c r="U1099" s="178"/>
      <c r="V1099" s="178"/>
    </row>
    <row r="1100" spans="1:22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75"/>
      <c r="M1100" s="175"/>
      <c r="N1100" s="175"/>
      <c r="O1100" s="178"/>
      <c r="P1100" s="178"/>
      <c r="Q1100" s="178"/>
      <c r="R1100" s="178"/>
      <c r="S1100" s="178"/>
      <c r="T1100" s="178"/>
      <c r="U1100" s="178"/>
      <c r="V1100" s="178"/>
    </row>
    <row r="1101" spans="1:22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75"/>
      <c r="M1101" s="175"/>
      <c r="N1101" s="175"/>
      <c r="O1101" s="178"/>
      <c r="P1101" s="178"/>
      <c r="Q1101" s="178"/>
      <c r="R1101" s="178"/>
      <c r="S1101" s="178"/>
      <c r="T1101" s="178"/>
      <c r="U1101" s="178"/>
      <c r="V1101" s="178"/>
    </row>
    <row r="1102" spans="1:22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75"/>
      <c r="M1102" s="175"/>
      <c r="N1102" s="175"/>
      <c r="O1102" s="178"/>
      <c r="P1102" s="178"/>
      <c r="Q1102" s="178"/>
      <c r="R1102" s="178"/>
      <c r="S1102" s="178"/>
      <c r="T1102" s="178"/>
      <c r="U1102" s="178"/>
      <c r="V1102" s="178"/>
    </row>
    <row r="1103" spans="1:22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75"/>
      <c r="M1103" s="175"/>
      <c r="N1103" s="175"/>
      <c r="O1103" s="178"/>
      <c r="P1103" s="178"/>
      <c r="Q1103" s="178"/>
      <c r="R1103" s="178"/>
      <c r="S1103" s="178"/>
      <c r="T1103" s="178"/>
      <c r="U1103" s="178"/>
      <c r="V1103" s="178"/>
    </row>
    <row r="1104" spans="1:22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75"/>
      <c r="M1104" s="175"/>
      <c r="N1104" s="175"/>
      <c r="O1104" s="178"/>
      <c r="P1104" s="178"/>
      <c r="Q1104" s="178"/>
      <c r="R1104" s="178"/>
      <c r="S1104" s="178"/>
      <c r="T1104" s="178"/>
      <c r="U1104" s="178"/>
      <c r="V1104" s="178"/>
    </row>
    <row r="1105" spans="1:22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75"/>
      <c r="M1105" s="175"/>
      <c r="N1105" s="175"/>
      <c r="O1105" s="178"/>
      <c r="P1105" s="178"/>
      <c r="Q1105" s="178"/>
      <c r="R1105" s="178"/>
      <c r="S1105" s="178"/>
      <c r="T1105" s="178"/>
      <c r="U1105" s="178"/>
      <c r="V1105" s="178"/>
    </row>
    <row r="1106" spans="1:22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75"/>
      <c r="M1106" s="175"/>
      <c r="N1106" s="175"/>
      <c r="O1106" s="178"/>
      <c r="P1106" s="178"/>
      <c r="Q1106" s="178"/>
      <c r="R1106" s="178"/>
      <c r="S1106" s="178"/>
      <c r="T1106" s="178"/>
      <c r="U1106" s="178"/>
      <c r="V1106" s="178"/>
    </row>
    <row r="1107" spans="1:22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75"/>
      <c r="M1107" s="175"/>
      <c r="N1107" s="175"/>
      <c r="O1107" s="178"/>
      <c r="P1107" s="178"/>
      <c r="Q1107" s="178"/>
      <c r="R1107" s="178"/>
      <c r="S1107" s="178"/>
      <c r="T1107" s="178"/>
      <c r="U1107" s="178"/>
      <c r="V1107" s="178"/>
    </row>
    <row r="1108" spans="1:22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75"/>
      <c r="M1108" s="175"/>
      <c r="N1108" s="175"/>
      <c r="O1108" s="178"/>
      <c r="P1108" s="178"/>
      <c r="Q1108" s="178"/>
      <c r="R1108" s="178"/>
      <c r="S1108" s="178"/>
      <c r="T1108" s="178"/>
      <c r="U1108" s="178"/>
      <c r="V1108" s="178"/>
    </row>
    <row r="1109" spans="1:22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75"/>
      <c r="M1109" s="175"/>
      <c r="N1109" s="175"/>
      <c r="O1109" s="178"/>
      <c r="P1109" s="178"/>
      <c r="Q1109" s="178"/>
      <c r="R1109" s="178"/>
      <c r="S1109" s="178"/>
      <c r="T1109" s="178"/>
      <c r="U1109" s="178"/>
      <c r="V1109" s="178"/>
    </row>
    <row r="1110" spans="1:22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75"/>
      <c r="M1110" s="175"/>
      <c r="N1110" s="175"/>
      <c r="O1110" s="178"/>
      <c r="P1110" s="178"/>
      <c r="Q1110" s="178"/>
      <c r="R1110" s="178"/>
      <c r="S1110" s="178"/>
      <c r="T1110" s="178"/>
      <c r="U1110" s="178"/>
      <c r="V1110" s="178"/>
    </row>
    <row r="1111" spans="1:22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75"/>
      <c r="M1111" s="175"/>
      <c r="N1111" s="175"/>
      <c r="O1111" s="178"/>
      <c r="P1111" s="178"/>
      <c r="Q1111" s="178"/>
      <c r="R1111" s="178"/>
      <c r="S1111" s="178"/>
      <c r="T1111" s="178"/>
      <c r="U1111" s="178"/>
      <c r="V1111" s="178"/>
    </row>
    <row r="1112" spans="1:22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75"/>
      <c r="M1112" s="175"/>
      <c r="N1112" s="175"/>
      <c r="O1112" s="178"/>
      <c r="P1112" s="178"/>
      <c r="Q1112" s="178"/>
      <c r="R1112" s="178"/>
      <c r="S1112" s="178"/>
      <c r="T1112" s="178"/>
      <c r="U1112" s="178"/>
      <c r="V1112" s="178"/>
    </row>
    <row r="1113" spans="1:22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75"/>
      <c r="M1113" s="175"/>
      <c r="N1113" s="175"/>
      <c r="O1113" s="178"/>
      <c r="P1113" s="178"/>
      <c r="Q1113" s="178"/>
      <c r="R1113" s="178"/>
      <c r="S1113" s="178"/>
      <c r="T1113" s="178"/>
      <c r="U1113" s="178"/>
      <c r="V1113" s="178"/>
    </row>
    <row r="1114" spans="1:22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75"/>
      <c r="M1114" s="175"/>
      <c r="N1114" s="175"/>
      <c r="O1114" s="178"/>
      <c r="P1114" s="178"/>
      <c r="Q1114" s="178"/>
      <c r="R1114" s="178"/>
      <c r="S1114" s="178"/>
      <c r="T1114" s="178"/>
      <c r="U1114" s="178"/>
      <c r="V1114" s="178"/>
    </row>
    <row r="1115" spans="1:22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75"/>
      <c r="M1115" s="175"/>
      <c r="N1115" s="175"/>
      <c r="O1115" s="178"/>
      <c r="P1115" s="178"/>
      <c r="Q1115" s="178"/>
      <c r="R1115" s="178"/>
      <c r="S1115" s="178"/>
      <c r="T1115" s="178"/>
      <c r="U1115" s="178"/>
      <c r="V1115" s="178"/>
    </row>
    <row r="1116" spans="1:22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75"/>
      <c r="M1116" s="175"/>
      <c r="N1116" s="175"/>
      <c r="O1116" s="178"/>
      <c r="P1116" s="178"/>
      <c r="Q1116" s="178"/>
      <c r="R1116" s="178"/>
      <c r="S1116" s="178"/>
      <c r="T1116" s="178"/>
      <c r="U1116" s="178"/>
      <c r="V1116" s="178"/>
    </row>
    <row r="1117" spans="1:22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75"/>
      <c r="M1117" s="175"/>
      <c r="N1117" s="175"/>
      <c r="O1117" s="178"/>
      <c r="P1117" s="178"/>
      <c r="Q1117" s="178"/>
      <c r="R1117" s="178"/>
      <c r="S1117" s="178"/>
      <c r="T1117" s="178"/>
      <c r="U1117" s="178"/>
      <c r="V1117" s="178"/>
    </row>
    <row r="1118" spans="1:22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75"/>
      <c r="M1118" s="175"/>
      <c r="N1118" s="175"/>
      <c r="O1118" s="178"/>
      <c r="P1118" s="178"/>
      <c r="Q1118" s="178"/>
      <c r="R1118" s="178"/>
      <c r="S1118" s="178"/>
      <c r="T1118" s="178"/>
      <c r="U1118" s="178"/>
      <c r="V1118" s="178"/>
    </row>
    <row r="1119" spans="1:22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75"/>
      <c r="M1119" s="175"/>
      <c r="N1119" s="175"/>
      <c r="O1119" s="178"/>
      <c r="P1119" s="178"/>
      <c r="Q1119" s="178"/>
      <c r="R1119" s="178"/>
      <c r="S1119" s="178"/>
      <c r="T1119" s="178"/>
      <c r="U1119" s="178"/>
      <c r="V1119" s="178"/>
    </row>
    <row r="1120" spans="1:22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75"/>
      <c r="M1120" s="175"/>
      <c r="N1120" s="175"/>
      <c r="O1120" s="178"/>
      <c r="P1120" s="178"/>
      <c r="Q1120" s="178"/>
      <c r="R1120" s="178"/>
      <c r="S1120" s="178"/>
      <c r="T1120" s="178"/>
      <c r="U1120" s="178"/>
      <c r="V1120" s="178"/>
    </row>
    <row r="1121" spans="1:22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75"/>
      <c r="M1121" s="175"/>
      <c r="N1121" s="175"/>
      <c r="O1121" s="178"/>
      <c r="P1121" s="178"/>
      <c r="Q1121" s="178"/>
      <c r="R1121" s="178"/>
      <c r="S1121" s="178"/>
      <c r="T1121" s="178"/>
      <c r="U1121" s="178"/>
      <c r="V1121" s="178"/>
    </row>
    <row r="1122" spans="1:22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75"/>
      <c r="M1122" s="175"/>
      <c r="N1122" s="175"/>
      <c r="O1122" s="178"/>
      <c r="P1122" s="178"/>
      <c r="Q1122" s="178"/>
      <c r="R1122" s="178"/>
      <c r="S1122" s="178"/>
      <c r="T1122" s="178"/>
      <c r="U1122" s="178"/>
      <c r="V1122" s="178"/>
    </row>
    <row r="1123" spans="1:22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75"/>
      <c r="M1123" s="175"/>
      <c r="N1123" s="175"/>
      <c r="O1123" s="178"/>
      <c r="P1123" s="178"/>
      <c r="Q1123" s="178"/>
      <c r="R1123" s="178"/>
      <c r="S1123" s="178"/>
      <c r="T1123" s="178"/>
      <c r="U1123" s="178"/>
      <c r="V1123" s="178"/>
    </row>
    <row r="1124" spans="1:22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75"/>
      <c r="M1124" s="175"/>
      <c r="N1124" s="175"/>
      <c r="O1124" s="178"/>
      <c r="P1124" s="178"/>
      <c r="Q1124" s="178"/>
      <c r="R1124" s="178"/>
      <c r="S1124" s="178"/>
      <c r="T1124" s="178"/>
      <c r="U1124" s="178"/>
      <c r="V1124" s="178"/>
    </row>
    <row r="1125" spans="1:22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75"/>
      <c r="M1125" s="175"/>
      <c r="N1125" s="175"/>
      <c r="O1125" s="178"/>
      <c r="P1125" s="178"/>
      <c r="Q1125" s="178"/>
      <c r="R1125" s="178"/>
      <c r="S1125" s="178"/>
      <c r="T1125" s="178"/>
      <c r="U1125" s="178"/>
      <c r="V1125" s="178"/>
    </row>
    <row r="1126" spans="1:22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75"/>
      <c r="M1126" s="175"/>
      <c r="N1126" s="175"/>
      <c r="O1126" s="178"/>
      <c r="P1126" s="178"/>
      <c r="Q1126" s="178"/>
      <c r="R1126" s="178"/>
      <c r="S1126" s="178"/>
      <c r="T1126" s="178"/>
      <c r="U1126" s="178"/>
      <c r="V1126" s="178"/>
    </row>
    <row r="1127" spans="1:22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75"/>
      <c r="M1127" s="175"/>
      <c r="N1127" s="175"/>
      <c r="O1127" s="178"/>
      <c r="P1127" s="178"/>
      <c r="Q1127" s="178"/>
      <c r="R1127" s="178"/>
      <c r="S1127" s="178"/>
      <c r="T1127" s="178"/>
      <c r="U1127" s="178"/>
      <c r="V1127" s="178"/>
    </row>
    <row r="1128" spans="1:22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75"/>
      <c r="M1128" s="175"/>
      <c r="N1128" s="175"/>
      <c r="O1128" s="178"/>
      <c r="P1128" s="178"/>
      <c r="Q1128" s="178"/>
      <c r="R1128" s="178"/>
      <c r="S1128" s="178"/>
      <c r="T1128" s="178"/>
      <c r="U1128" s="178"/>
      <c r="V1128" s="178"/>
    </row>
    <row r="1129" spans="1:22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75"/>
      <c r="M1129" s="175"/>
      <c r="N1129" s="175"/>
      <c r="O1129" s="178"/>
      <c r="P1129" s="178"/>
      <c r="Q1129" s="178"/>
      <c r="R1129" s="178"/>
      <c r="S1129" s="178"/>
      <c r="T1129" s="178"/>
      <c r="U1129" s="178"/>
      <c r="V1129" s="178"/>
    </row>
    <row r="1130" spans="1:22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75"/>
      <c r="M1130" s="175"/>
      <c r="N1130" s="175"/>
      <c r="O1130" s="178"/>
      <c r="P1130" s="178"/>
      <c r="Q1130" s="178"/>
      <c r="R1130" s="178"/>
      <c r="S1130" s="178"/>
      <c r="T1130" s="178"/>
      <c r="U1130" s="178"/>
      <c r="V1130" s="178"/>
    </row>
    <row r="1131" spans="1:22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75"/>
      <c r="M1131" s="175"/>
      <c r="N1131" s="175"/>
      <c r="O1131" s="178"/>
      <c r="P1131" s="178"/>
      <c r="Q1131" s="178"/>
      <c r="R1131" s="178"/>
      <c r="S1131" s="178"/>
      <c r="T1131" s="178"/>
      <c r="U1131" s="178"/>
      <c r="V1131" s="178"/>
    </row>
    <row r="1132" spans="1:22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75"/>
      <c r="M1132" s="175"/>
      <c r="N1132" s="175"/>
      <c r="O1132" s="178"/>
      <c r="P1132" s="178"/>
      <c r="Q1132" s="178"/>
      <c r="R1132" s="178"/>
      <c r="S1132" s="178"/>
      <c r="T1132" s="178"/>
      <c r="U1132" s="178"/>
      <c r="V1132" s="178"/>
    </row>
    <row r="1133" spans="1:22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75"/>
      <c r="M1133" s="175"/>
      <c r="N1133" s="175"/>
      <c r="O1133" s="178"/>
      <c r="P1133" s="178"/>
      <c r="Q1133" s="178"/>
      <c r="R1133" s="178"/>
      <c r="S1133" s="178"/>
      <c r="T1133" s="178"/>
      <c r="U1133" s="178"/>
      <c r="V1133" s="178"/>
    </row>
    <row r="1134" spans="1:22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75"/>
      <c r="M1134" s="175"/>
      <c r="N1134" s="175"/>
      <c r="O1134" s="178"/>
      <c r="P1134" s="178"/>
      <c r="Q1134" s="178"/>
      <c r="R1134" s="178"/>
      <c r="S1134" s="178"/>
      <c r="T1134" s="178"/>
      <c r="U1134" s="178"/>
      <c r="V1134" s="178"/>
    </row>
    <row r="1135" spans="1:22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75"/>
      <c r="M1135" s="175"/>
      <c r="N1135" s="175"/>
      <c r="O1135" s="178"/>
      <c r="P1135" s="178"/>
      <c r="Q1135" s="178"/>
      <c r="R1135" s="178"/>
      <c r="S1135" s="178"/>
      <c r="T1135" s="178"/>
      <c r="U1135" s="178"/>
      <c r="V1135" s="178"/>
    </row>
    <row r="1136" spans="1:22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75"/>
      <c r="M1136" s="175"/>
      <c r="N1136" s="175"/>
      <c r="O1136" s="178"/>
      <c r="P1136" s="178"/>
      <c r="Q1136" s="178"/>
      <c r="R1136" s="178"/>
      <c r="S1136" s="178"/>
      <c r="T1136" s="178"/>
      <c r="U1136" s="178"/>
      <c r="V1136" s="178"/>
    </row>
    <row r="1137" spans="1:22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75"/>
      <c r="M1137" s="175"/>
      <c r="N1137" s="175"/>
      <c r="O1137" s="178"/>
      <c r="P1137" s="178"/>
      <c r="Q1137" s="178"/>
      <c r="R1137" s="178"/>
      <c r="S1137" s="178"/>
      <c r="T1137" s="178"/>
      <c r="U1137" s="178"/>
      <c r="V1137" s="178"/>
    </row>
    <row r="1138" spans="1:22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75"/>
      <c r="M1138" s="175"/>
      <c r="N1138" s="175"/>
      <c r="O1138" s="178"/>
      <c r="P1138" s="178"/>
      <c r="Q1138" s="178"/>
      <c r="R1138" s="178"/>
      <c r="S1138" s="178"/>
      <c r="T1138" s="178"/>
      <c r="U1138" s="178"/>
      <c r="V1138" s="178"/>
    </row>
    <row r="1139" spans="1:22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75"/>
      <c r="M1139" s="175"/>
      <c r="N1139" s="175"/>
      <c r="O1139" s="178"/>
      <c r="P1139" s="178"/>
      <c r="Q1139" s="178"/>
      <c r="R1139" s="178"/>
      <c r="S1139" s="178"/>
      <c r="T1139" s="178"/>
      <c r="U1139" s="178"/>
      <c r="V1139" s="178"/>
    </row>
    <row r="1140" spans="1:22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75"/>
      <c r="M1140" s="175"/>
      <c r="N1140" s="175"/>
      <c r="O1140" s="178"/>
      <c r="P1140" s="178"/>
      <c r="Q1140" s="178"/>
      <c r="R1140" s="178"/>
      <c r="S1140" s="178"/>
      <c r="T1140" s="178"/>
      <c r="U1140" s="178"/>
      <c r="V1140" s="178"/>
    </row>
    <row r="1141" spans="1:22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75"/>
      <c r="M1141" s="175"/>
      <c r="N1141" s="175"/>
      <c r="O1141" s="178"/>
      <c r="P1141" s="178"/>
      <c r="Q1141" s="178"/>
      <c r="R1141" s="178"/>
      <c r="S1141" s="178"/>
      <c r="T1141" s="178"/>
      <c r="U1141" s="178"/>
      <c r="V1141" s="178"/>
    </row>
    <row r="1142" spans="1:22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75"/>
      <c r="M1142" s="175"/>
      <c r="N1142" s="175"/>
      <c r="O1142" s="178"/>
      <c r="P1142" s="178"/>
      <c r="Q1142" s="178"/>
      <c r="R1142" s="178"/>
      <c r="S1142" s="178"/>
      <c r="T1142" s="178"/>
      <c r="U1142" s="178"/>
      <c r="V1142" s="178"/>
    </row>
    <row r="1143" spans="1:22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75"/>
      <c r="M1143" s="175"/>
      <c r="N1143" s="175"/>
      <c r="O1143" s="178"/>
      <c r="P1143" s="178"/>
      <c r="Q1143" s="178"/>
      <c r="R1143" s="178"/>
      <c r="S1143" s="178"/>
      <c r="T1143" s="178"/>
      <c r="U1143" s="178"/>
      <c r="V1143" s="178"/>
    </row>
    <row r="1144" spans="1:22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75"/>
      <c r="M1144" s="175"/>
      <c r="N1144" s="175"/>
      <c r="O1144" s="178"/>
      <c r="P1144" s="178"/>
      <c r="Q1144" s="178"/>
      <c r="R1144" s="178"/>
      <c r="S1144" s="178"/>
      <c r="T1144" s="178"/>
      <c r="U1144" s="178"/>
      <c r="V1144" s="178"/>
    </row>
    <row r="1145" spans="1:22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75"/>
      <c r="M1145" s="175"/>
      <c r="N1145" s="175"/>
      <c r="O1145" s="178"/>
      <c r="P1145" s="178"/>
      <c r="Q1145" s="178"/>
      <c r="R1145" s="178"/>
      <c r="S1145" s="178"/>
      <c r="T1145" s="178"/>
      <c r="U1145" s="178"/>
      <c r="V1145" s="178"/>
    </row>
    <row r="1146" spans="1:22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75"/>
      <c r="M1146" s="175"/>
      <c r="N1146" s="175"/>
      <c r="O1146" s="178"/>
      <c r="P1146" s="178"/>
      <c r="Q1146" s="178"/>
      <c r="R1146" s="178"/>
      <c r="S1146" s="178"/>
      <c r="T1146" s="178"/>
      <c r="U1146" s="178"/>
      <c r="V1146" s="178"/>
    </row>
    <row r="1147" spans="1:22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75"/>
      <c r="M1147" s="175"/>
      <c r="N1147" s="175"/>
      <c r="O1147" s="178"/>
      <c r="P1147" s="178"/>
      <c r="Q1147" s="178"/>
      <c r="R1147" s="178"/>
      <c r="S1147" s="178"/>
      <c r="T1147" s="178"/>
      <c r="U1147" s="178"/>
      <c r="V1147" s="178"/>
    </row>
    <row r="1148" spans="1:22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75"/>
      <c r="M1148" s="175"/>
      <c r="N1148" s="175"/>
      <c r="O1148" s="178"/>
      <c r="P1148" s="178"/>
      <c r="Q1148" s="178"/>
      <c r="R1148" s="178"/>
      <c r="S1148" s="178"/>
      <c r="T1148" s="178"/>
      <c r="U1148" s="178"/>
      <c r="V1148" s="178"/>
    </row>
    <row r="1149" spans="1:22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75"/>
      <c r="M1149" s="175"/>
      <c r="N1149" s="175"/>
      <c r="O1149" s="178"/>
      <c r="P1149" s="178"/>
      <c r="Q1149" s="178"/>
      <c r="R1149" s="178"/>
      <c r="S1149" s="178"/>
      <c r="T1149" s="178"/>
      <c r="U1149" s="178"/>
      <c r="V1149" s="178"/>
    </row>
    <row r="1150" spans="1:22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75"/>
      <c r="M1150" s="175"/>
      <c r="N1150" s="175"/>
      <c r="O1150" s="178"/>
      <c r="P1150" s="178"/>
      <c r="Q1150" s="178"/>
      <c r="R1150" s="178"/>
      <c r="S1150" s="178"/>
      <c r="T1150" s="178"/>
      <c r="U1150" s="178"/>
      <c r="V1150" s="178"/>
    </row>
    <row r="1151" spans="1:22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75"/>
      <c r="M1151" s="175"/>
      <c r="N1151" s="175"/>
      <c r="O1151" s="178"/>
      <c r="P1151" s="178"/>
      <c r="Q1151" s="178"/>
      <c r="R1151" s="178"/>
      <c r="S1151" s="178"/>
      <c r="T1151" s="178"/>
      <c r="U1151" s="178"/>
      <c r="V1151" s="178"/>
    </row>
    <row r="1152" spans="1:22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75"/>
      <c r="M1152" s="175"/>
      <c r="N1152" s="175"/>
      <c r="O1152" s="178"/>
      <c r="P1152" s="178"/>
      <c r="Q1152" s="178"/>
      <c r="R1152" s="178"/>
      <c r="S1152" s="178"/>
      <c r="T1152" s="178"/>
      <c r="U1152" s="178"/>
      <c r="V1152" s="178"/>
    </row>
    <row r="1153" spans="1:22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75"/>
      <c r="M1153" s="175"/>
      <c r="N1153" s="175"/>
      <c r="O1153" s="178"/>
      <c r="P1153" s="178"/>
      <c r="Q1153" s="178"/>
      <c r="R1153" s="178"/>
      <c r="S1153" s="178"/>
      <c r="T1153" s="178"/>
      <c r="U1153" s="178"/>
      <c r="V1153" s="178"/>
    </row>
    <row r="1154" spans="1:22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75"/>
      <c r="M1154" s="175"/>
      <c r="N1154" s="175"/>
      <c r="O1154" s="178"/>
      <c r="P1154" s="178"/>
      <c r="Q1154" s="178"/>
      <c r="R1154" s="178"/>
      <c r="S1154" s="178"/>
      <c r="T1154" s="178"/>
      <c r="U1154" s="178"/>
      <c r="V1154" s="178"/>
    </row>
    <row r="1155" spans="1:22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75"/>
      <c r="M1155" s="175"/>
      <c r="N1155" s="175"/>
      <c r="O1155" s="178"/>
      <c r="P1155" s="178"/>
      <c r="Q1155" s="178"/>
      <c r="R1155" s="178"/>
      <c r="S1155" s="178"/>
      <c r="T1155" s="178"/>
      <c r="U1155" s="178"/>
      <c r="V1155" s="178"/>
    </row>
    <row r="1156" spans="1:22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75"/>
      <c r="M1156" s="175"/>
      <c r="N1156" s="175"/>
      <c r="O1156" s="178"/>
      <c r="P1156" s="178"/>
      <c r="Q1156" s="178"/>
      <c r="R1156" s="178"/>
      <c r="S1156" s="178"/>
      <c r="T1156" s="178"/>
      <c r="U1156" s="178"/>
      <c r="V1156" s="178"/>
    </row>
    <row r="1157" spans="1:22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75"/>
      <c r="M1157" s="175"/>
      <c r="N1157" s="175"/>
      <c r="O1157" s="178"/>
      <c r="P1157" s="178"/>
      <c r="Q1157" s="178"/>
      <c r="R1157" s="178"/>
      <c r="S1157" s="178"/>
      <c r="T1157" s="178"/>
      <c r="U1157" s="178"/>
      <c r="V1157" s="178"/>
    </row>
    <row r="1158" spans="1:22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75"/>
      <c r="M1158" s="175"/>
      <c r="N1158" s="175"/>
      <c r="O1158" s="178"/>
      <c r="P1158" s="178"/>
      <c r="Q1158" s="178"/>
      <c r="R1158" s="178"/>
      <c r="S1158" s="178"/>
      <c r="T1158" s="178"/>
      <c r="U1158" s="178"/>
      <c r="V1158" s="178"/>
    </row>
    <row r="1159" spans="1:22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75"/>
      <c r="M1159" s="175"/>
      <c r="N1159" s="175"/>
      <c r="O1159" s="178"/>
      <c r="P1159" s="178"/>
      <c r="Q1159" s="178"/>
      <c r="R1159" s="178"/>
      <c r="S1159" s="178"/>
      <c r="T1159" s="178"/>
      <c r="U1159" s="178"/>
      <c r="V1159" s="178"/>
    </row>
    <row r="1160" spans="1:22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75"/>
      <c r="M1160" s="175"/>
      <c r="N1160" s="175"/>
      <c r="O1160" s="178"/>
      <c r="P1160" s="178"/>
      <c r="Q1160" s="178"/>
      <c r="R1160" s="178"/>
      <c r="S1160" s="178"/>
      <c r="T1160" s="178"/>
      <c r="U1160" s="178"/>
      <c r="V1160" s="178"/>
    </row>
    <row r="1161" spans="1:22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75"/>
      <c r="M1161" s="175"/>
      <c r="N1161" s="175"/>
      <c r="O1161" s="178"/>
      <c r="P1161" s="178"/>
      <c r="Q1161" s="178"/>
      <c r="R1161" s="178"/>
      <c r="S1161" s="178"/>
      <c r="T1161" s="178"/>
      <c r="U1161" s="178"/>
      <c r="V1161" s="178"/>
    </row>
    <row r="1162" spans="1:22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75"/>
      <c r="M1162" s="175"/>
      <c r="N1162" s="175"/>
      <c r="O1162" s="178"/>
      <c r="P1162" s="178"/>
      <c r="Q1162" s="178"/>
      <c r="R1162" s="178"/>
      <c r="S1162" s="178"/>
      <c r="T1162" s="178"/>
      <c r="U1162" s="178"/>
      <c r="V1162" s="178"/>
    </row>
    <row r="1163" spans="1:22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75"/>
      <c r="M1163" s="175"/>
      <c r="N1163" s="175"/>
      <c r="O1163" s="178"/>
      <c r="P1163" s="178"/>
      <c r="Q1163" s="178"/>
      <c r="R1163" s="178"/>
      <c r="S1163" s="178"/>
      <c r="T1163" s="178"/>
      <c r="U1163" s="178"/>
      <c r="V1163" s="178"/>
    </row>
    <row r="1164" spans="1:22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75"/>
      <c r="M1164" s="175"/>
      <c r="N1164" s="175"/>
      <c r="O1164" s="178"/>
      <c r="P1164" s="178"/>
      <c r="Q1164" s="178"/>
      <c r="R1164" s="178"/>
      <c r="S1164" s="178"/>
      <c r="T1164" s="178"/>
      <c r="U1164" s="178"/>
      <c r="V1164" s="178"/>
    </row>
    <row r="1165" spans="1:22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75"/>
      <c r="M1165" s="175"/>
      <c r="N1165" s="175"/>
      <c r="O1165" s="178"/>
      <c r="P1165" s="178"/>
      <c r="Q1165" s="178"/>
      <c r="R1165" s="178"/>
      <c r="S1165" s="178"/>
      <c r="T1165" s="178"/>
      <c r="U1165" s="178"/>
      <c r="V1165" s="178"/>
    </row>
    <row r="1166" spans="1:22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75"/>
      <c r="M1166" s="175"/>
      <c r="N1166" s="175"/>
      <c r="O1166" s="178"/>
      <c r="P1166" s="178"/>
      <c r="Q1166" s="178"/>
      <c r="R1166" s="178"/>
      <c r="S1166" s="178"/>
      <c r="T1166" s="178"/>
      <c r="U1166" s="178"/>
      <c r="V1166" s="178"/>
    </row>
    <row r="1167" spans="1:22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75"/>
      <c r="M1167" s="175"/>
      <c r="N1167" s="175"/>
      <c r="O1167" s="178"/>
      <c r="P1167" s="178"/>
      <c r="Q1167" s="178"/>
      <c r="R1167" s="178"/>
      <c r="S1167" s="178"/>
      <c r="T1167" s="178"/>
      <c r="U1167" s="178"/>
      <c r="V1167" s="178"/>
    </row>
    <row r="1168" spans="1:22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75"/>
      <c r="M1168" s="175"/>
      <c r="N1168" s="175"/>
      <c r="O1168" s="178"/>
      <c r="P1168" s="178"/>
      <c r="Q1168" s="178"/>
      <c r="R1168" s="178"/>
      <c r="S1168" s="178"/>
      <c r="T1168" s="178"/>
      <c r="U1168" s="178"/>
      <c r="V1168" s="178"/>
    </row>
    <row r="1169" spans="1:22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75"/>
      <c r="M1169" s="175"/>
      <c r="N1169" s="175"/>
      <c r="O1169" s="178"/>
      <c r="P1169" s="178"/>
      <c r="Q1169" s="178"/>
      <c r="R1169" s="178"/>
      <c r="S1169" s="178"/>
      <c r="T1169" s="178"/>
      <c r="U1169" s="178"/>
      <c r="V1169" s="178"/>
    </row>
    <row r="1170" spans="1:22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75"/>
      <c r="M1170" s="175"/>
      <c r="N1170" s="175"/>
      <c r="O1170" s="178"/>
      <c r="P1170" s="178"/>
      <c r="Q1170" s="178"/>
      <c r="R1170" s="178"/>
      <c r="S1170" s="178"/>
      <c r="T1170" s="178"/>
      <c r="U1170" s="178"/>
      <c r="V1170" s="178"/>
    </row>
    <row r="1171" spans="1:22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75"/>
      <c r="M1171" s="175"/>
      <c r="N1171" s="175"/>
      <c r="O1171" s="178"/>
      <c r="P1171" s="178"/>
      <c r="Q1171" s="178"/>
      <c r="R1171" s="178"/>
      <c r="S1171" s="178"/>
      <c r="T1171" s="178"/>
      <c r="U1171" s="178"/>
      <c r="V1171" s="178"/>
    </row>
    <row r="1172" spans="1:22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75"/>
      <c r="M1172" s="175"/>
      <c r="N1172" s="175"/>
      <c r="O1172" s="178"/>
      <c r="P1172" s="178"/>
      <c r="Q1172" s="178"/>
      <c r="R1172" s="178"/>
      <c r="S1172" s="178"/>
      <c r="T1172" s="178"/>
      <c r="U1172" s="178"/>
      <c r="V1172" s="178"/>
    </row>
    <row r="1173" spans="1:22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75"/>
      <c r="M1173" s="175"/>
      <c r="N1173" s="175"/>
      <c r="O1173" s="178"/>
      <c r="P1173" s="178"/>
      <c r="Q1173" s="178"/>
      <c r="R1173" s="178"/>
      <c r="S1173" s="178"/>
      <c r="T1173" s="178"/>
      <c r="U1173" s="178"/>
      <c r="V1173" s="178"/>
    </row>
    <row r="1174" spans="1:22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75"/>
      <c r="M1174" s="175"/>
      <c r="N1174" s="175"/>
      <c r="O1174" s="178"/>
      <c r="P1174" s="178"/>
      <c r="Q1174" s="178"/>
      <c r="R1174" s="178"/>
      <c r="S1174" s="178"/>
      <c r="T1174" s="178"/>
      <c r="U1174" s="178"/>
      <c r="V1174" s="178"/>
    </row>
    <row r="1175" spans="1:22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75"/>
      <c r="M1175" s="175"/>
      <c r="N1175" s="175"/>
      <c r="O1175" s="178"/>
      <c r="P1175" s="178"/>
      <c r="Q1175" s="178"/>
      <c r="R1175" s="178"/>
      <c r="S1175" s="178"/>
      <c r="T1175" s="178"/>
      <c r="U1175" s="178"/>
      <c r="V1175" s="178"/>
    </row>
    <row r="1176" spans="1:22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75"/>
      <c r="M1176" s="175"/>
      <c r="N1176" s="175"/>
      <c r="O1176" s="178"/>
      <c r="P1176" s="178"/>
      <c r="Q1176" s="178"/>
      <c r="R1176" s="178"/>
      <c r="S1176" s="178"/>
      <c r="T1176" s="178"/>
      <c r="U1176" s="178"/>
      <c r="V1176" s="178"/>
    </row>
    <row r="1177" spans="1:22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75"/>
      <c r="M1177" s="175"/>
      <c r="N1177" s="175"/>
      <c r="O1177" s="178"/>
      <c r="P1177" s="178"/>
      <c r="Q1177" s="178"/>
      <c r="R1177" s="178"/>
      <c r="S1177" s="178"/>
      <c r="T1177" s="178"/>
      <c r="U1177" s="178"/>
      <c r="V1177" s="178"/>
    </row>
    <row r="1178" spans="1:22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75"/>
      <c r="M1178" s="175"/>
      <c r="N1178" s="175"/>
      <c r="O1178" s="178"/>
      <c r="P1178" s="178"/>
      <c r="Q1178" s="178"/>
      <c r="R1178" s="178"/>
      <c r="S1178" s="178"/>
      <c r="T1178" s="178"/>
      <c r="U1178" s="178"/>
      <c r="V1178" s="178"/>
    </row>
    <row r="1179" spans="1:22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75"/>
      <c r="M1179" s="175"/>
      <c r="N1179" s="175"/>
      <c r="O1179" s="178"/>
      <c r="P1179" s="178"/>
      <c r="Q1179" s="178"/>
      <c r="R1179" s="178"/>
      <c r="S1179" s="178"/>
      <c r="T1179" s="178"/>
      <c r="U1179" s="178"/>
      <c r="V1179" s="178"/>
    </row>
    <row r="1180" spans="1:22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75"/>
      <c r="M1180" s="175"/>
      <c r="N1180" s="175"/>
      <c r="O1180" s="178"/>
      <c r="P1180" s="178"/>
      <c r="Q1180" s="178"/>
      <c r="R1180" s="178"/>
      <c r="S1180" s="178"/>
      <c r="T1180" s="178"/>
      <c r="U1180" s="178"/>
      <c r="V1180" s="178"/>
    </row>
    <row r="1181" spans="1:22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75"/>
      <c r="M1181" s="175"/>
      <c r="N1181" s="175"/>
      <c r="O1181" s="178"/>
      <c r="P1181" s="178"/>
      <c r="Q1181" s="178"/>
      <c r="R1181" s="178"/>
      <c r="S1181" s="178"/>
      <c r="T1181" s="178"/>
      <c r="U1181" s="178"/>
      <c r="V1181" s="178"/>
    </row>
    <row r="1182" spans="1:22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75"/>
      <c r="M1182" s="175"/>
      <c r="N1182" s="175"/>
      <c r="O1182" s="178"/>
      <c r="P1182" s="178"/>
      <c r="Q1182" s="178"/>
      <c r="R1182" s="178"/>
      <c r="S1182" s="178"/>
      <c r="T1182" s="178"/>
      <c r="U1182" s="178"/>
      <c r="V1182" s="178"/>
    </row>
    <row r="1183" spans="1:22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75"/>
      <c r="M1183" s="175"/>
      <c r="N1183" s="175"/>
      <c r="O1183" s="178"/>
      <c r="P1183" s="178"/>
      <c r="Q1183" s="178"/>
      <c r="R1183" s="178"/>
      <c r="S1183" s="178"/>
      <c r="T1183" s="178"/>
      <c r="U1183" s="178"/>
      <c r="V1183" s="178"/>
    </row>
    <row r="1184" spans="1:22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75"/>
      <c r="M1184" s="175"/>
      <c r="N1184" s="175"/>
      <c r="O1184" s="178"/>
      <c r="P1184" s="178"/>
      <c r="Q1184" s="178"/>
      <c r="R1184" s="178"/>
      <c r="S1184" s="178"/>
      <c r="T1184" s="178"/>
      <c r="U1184" s="178"/>
      <c r="V1184" s="178"/>
    </row>
    <row r="1185" spans="1:22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75"/>
      <c r="M1185" s="175"/>
      <c r="N1185" s="175"/>
      <c r="O1185" s="178"/>
      <c r="P1185" s="178"/>
      <c r="Q1185" s="178"/>
      <c r="R1185" s="178"/>
      <c r="S1185" s="178"/>
      <c r="T1185" s="178"/>
      <c r="U1185" s="178"/>
      <c r="V1185" s="178"/>
    </row>
    <row r="1186" spans="1:22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75"/>
      <c r="M1186" s="175"/>
      <c r="N1186" s="175"/>
      <c r="O1186" s="178"/>
      <c r="P1186" s="178"/>
      <c r="Q1186" s="178"/>
      <c r="R1186" s="178"/>
      <c r="S1186" s="178"/>
      <c r="T1186" s="178"/>
      <c r="U1186" s="178"/>
      <c r="V1186" s="178"/>
    </row>
    <row r="1187" spans="1:22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75"/>
      <c r="M1187" s="175"/>
      <c r="N1187" s="175"/>
      <c r="O1187" s="178"/>
      <c r="P1187" s="178"/>
      <c r="Q1187" s="178"/>
      <c r="R1187" s="178"/>
      <c r="S1187" s="178"/>
      <c r="T1187" s="178"/>
      <c r="U1187" s="178"/>
      <c r="V1187" s="178"/>
    </row>
    <row r="1188" spans="1:22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75"/>
      <c r="M1188" s="175"/>
      <c r="N1188" s="175"/>
      <c r="O1188" s="178"/>
      <c r="P1188" s="178"/>
      <c r="Q1188" s="178"/>
      <c r="R1188" s="178"/>
      <c r="S1188" s="178"/>
      <c r="T1188" s="178"/>
      <c r="U1188" s="178"/>
      <c r="V1188" s="178"/>
    </row>
    <row r="1189" spans="1:22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75"/>
      <c r="M1189" s="175"/>
      <c r="N1189" s="175"/>
      <c r="O1189" s="178"/>
      <c r="P1189" s="178"/>
      <c r="Q1189" s="178"/>
      <c r="R1189" s="178"/>
      <c r="S1189" s="178"/>
      <c r="T1189" s="178"/>
      <c r="U1189" s="178"/>
      <c r="V1189" s="178"/>
    </row>
    <row r="1190" spans="1:22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75"/>
      <c r="M1190" s="175"/>
      <c r="N1190" s="175"/>
      <c r="O1190" s="178"/>
      <c r="P1190" s="178"/>
      <c r="Q1190" s="178"/>
      <c r="R1190" s="178"/>
      <c r="S1190" s="178"/>
      <c r="T1190" s="178"/>
      <c r="U1190" s="178"/>
      <c r="V1190" s="178"/>
    </row>
    <row r="1191" spans="1:22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75"/>
      <c r="M1191" s="175"/>
      <c r="N1191" s="175"/>
      <c r="O1191" s="178"/>
      <c r="P1191" s="178"/>
      <c r="Q1191" s="178"/>
      <c r="R1191" s="178"/>
      <c r="S1191" s="178"/>
      <c r="T1191" s="178"/>
      <c r="U1191" s="178"/>
      <c r="V1191" s="178"/>
    </row>
    <row r="1192" spans="1:22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75"/>
      <c r="M1192" s="175"/>
      <c r="N1192" s="175"/>
      <c r="O1192" s="178"/>
      <c r="P1192" s="178"/>
      <c r="Q1192" s="178"/>
      <c r="R1192" s="178"/>
      <c r="S1192" s="178"/>
      <c r="T1192" s="178"/>
      <c r="U1192" s="178"/>
      <c r="V1192" s="178"/>
    </row>
    <row r="1193" spans="1:22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75"/>
      <c r="M1193" s="175"/>
      <c r="N1193" s="175"/>
      <c r="O1193" s="178"/>
      <c r="P1193" s="178"/>
      <c r="Q1193" s="178"/>
      <c r="R1193" s="178"/>
      <c r="S1193" s="178"/>
      <c r="T1193" s="178"/>
      <c r="U1193" s="178"/>
      <c r="V1193" s="178"/>
    </row>
    <row r="1194" spans="1:22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75"/>
      <c r="M1194" s="175"/>
      <c r="N1194" s="175"/>
      <c r="O1194" s="178"/>
      <c r="P1194" s="178"/>
      <c r="Q1194" s="178"/>
      <c r="R1194" s="178"/>
      <c r="S1194" s="178"/>
      <c r="T1194" s="178"/>
      <c r="U1194" s="178"/>
      <c r="V1194" s="178"/>
    </row>
    <row r="1195" spans="1:22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75"/>
      <c r="M1195" s="175"/>
      <c r="N1195" s="175"/>
      <c r="O1195" s="178"/>
      <c r="P1195" s="178"/>
      <c r="Q1195" s="178"/>
      <c r="R1195" s="178"/>
      <c r="S1195" s="178"/>
      <c r="T1195" s="178"/>
      <c r="U1195" s="178"/>
      <c r="V1195" s="178"/>
    </row>
    <row r="1196" spans="1:22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75"/>
      <c r="M1196" s="175"/>
      <c r="N1196" s="175"/>
      <c r="O1196" s="178"/>
      <c r="P1196" s="178"/>
      <c r="Q1196" s="178"/>
      <c r="R1196" s="178"/>
      <c r="S1196" s="178"/>
      <c r="T1196" s="178"/>
      <c r="U1196" s="178"/>
      <c r="V1196" s="178"/>
    </row>
    <row r="1197" spans="1:22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75"/>
      <c r="M1197" s="175"/>
      <c r="N1197" s="175"/>
      <c r="O1197" s="178"/>
      <c r="P1197" s="178"/>
      <c r="Q1197" s="178"/>
      <c r="R1197" s="178"/>
      <c r="S1197" s="178"/>
      <c r="T1197" s="178"/>
      <c r="U1197" s="178"/>
      <c r="V1197" s="178"/>
    </row>
    <row r="1198" spans="1:22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75"/>
      <c r="M1198" s="175"/>
      <c r="N1198" s="175"/>
      <c r="O1198" s="178"/>
      <c r="P1198" s="178"/>
      <c r="Q1198" s="178"/>
      <c r="R1198" s="178"/>
      <c r="S1198" s="178"/>
      <c r="T1198" s="178"/>
      <c r="U1198" s="178"/>
      <c r="V1198" s="178"/>
    </row>
    <row r="1199" spans="1:22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75"/>
      <c r="M1199" s="175"/>
      <c r="N1199" s="175"/>
      <c r="O1199" s="178"/>
      <c r="P1199" s="178"/>
      <c r="Q1199" s="178"/>
      <c r="R1199" s="178"/>
      <c r="S1199" s="178"/>
      <c r="T1199" s="178"/>
      <c r="U1199" s="178"/>
      <c r="V1199" s="178"/>
    </row>
    <row r="1200" spans="1:22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75"/>
      <c r="M1200" s="175"/>
      <c r="N1200" s="175"/>
      <c r="O1200" s="178"/>
      <c r="P1200" s="178"/>
      <c r="Q1200" s="178"/>
      <c r="R1200" s="178"/>
      <c r="S1200" s="178"/>
      <c r="T1200" s="178"/>
      <c r="U1200" s="178"/>
      <c r="V1200" s="178"/>
    </row>
    <row r="1201" spans="1:22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75"/>
      <c r="M1201" s="175"/>
      <c r="N1201" s="175"/>
      <c r="O1201" s="178"/>
      <c r="P1201" s="178"/>
      <c r="Q1201" s="178"/>
      <c r="R1201" s="178"/>
      <c r="S1201" s="178"/>
      <c r="T1201" s="178"/>
      <c r="U1201" s="178"/>
      <c r="V1201" s="178"/>
    </row>
    <row r="1202" spans="1:22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75"/>
      <c r="M1202" s="175"/>
      <c r="N1202" s="175"/>
      <c r="O1202" s="178"/>
      <c r="P1202" s="178"/>
      <c r="Q1202" s="178"/>
      <c r="R1202" s="178"/>
      <c r="S1202" s="178"/>
      <c r="T1202" s="178"/>
      <c r="U1202" s="178"/>
      <c r="V1202" s="178"/>
    </row>
    <row r="1203" spans="1:22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75"/>
      <c r="M1203" s="175"/>
      <c r="N1203" s="175"/>
      <c r="O1203" s="178"/>
      <c r="P1203" s="178"/>
      <c r="Q1203" s="178"/>
      <c r="R1203" s="178"/>
      <c r="S1203" s="178"/>
      <c r="T1203" s="178"/>
      <c r="U1203" s="178"/>
      <c r="V1203" s="178"/>
    </row>
    <row r="1204" spans="1:22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75"/>
      <c r="M1204" s="175"/>
      <c r="N1204" s="175"/>
      <c r="O1204" s="178"/>
      <c r="P1204" s="178"/>
      <c r="Q1204" s="178"/>
      <c r="R1204" s="178"/>
      <c r="S1204" s="178"/>
      <c r="T1204" s="178"/>
      <c r="U1204" s="178"/>
      <c r="V1204" s="178"/>
    </row>
    <row r="1205" spans="1:22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75"/>
      <c r="M1205" s="175"/>
      <c r="N1205" s="175"/>
      <c r="O1205" s="178"/>
      <c r="P1205" s="178"/>
      <c r="Q1205" s="178"/>
      <c r="R1205" s="178"/>
      <c r="S1205" s="178"/>
      <c r="T1205" s="178"/>
      <c r="U1205" s="178"/>
      <c r="V1205" s="178"/>
    </row>
    <row r="1206" spans="1:22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75"/>
      <c r="M1206" s="175"/>
      <c r="N1206" s="175"/>
      <c r="O1206" s="178"/>
      <c r="P1206" s="178"/>
      <c r="Q1206" s="178"/>
      <c r="R1206" s="178"/>
      <c r="S1206" s="178"/>
      <c r="T1206" s="178"/>
      <c r="U1206" s="178"/>
      <c r="V1206" s="178"/>
    </row>
    <row r="1207" spans="1:22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75"/>
      <c r="M1207" s="175"/>
      <c r="N1207" s="175"/>
      <c r="O1207" s="178"/>
      <c r="P1207" s="178"/>
      <c r="Q1207" s="178"/>
      <c r="R1207" s="178"/>
      <c r="S1207" s="178"/>
      <c r="T1207" s="178"/>
      <c r="U1207" s="178"/>
      <c r="V1207" s="178"/>
    </row>
    <row r="1208" spans="1:22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75"/>
      <c r="M1208" s="175"/>
      <c r="N1208" s="175"/>
      <c r="O1208" s="178"/>
      <c r="P1208" s="178"/>
      <c r="Q1208" s="178"/>
      <c r="R1208" s="178"/>
      <c r="S1208" s="178"/>
      <c r="T1208" s="178"/>
      <c r="U1208" s="178"/>
      <c r="V1208" s="178"/>
    </row>
    <row r="1209" spans="1:22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75"/>
      <c r="M1209" s="175"/>
      <c r="N1209" s="175"/>
      <c r="O1209" s="178"/>
      <c r="P1209" s="178"/>
      <c r="Q1209" s="178"/>
      <c r="R1209" s="178"/>
      <c r="S1209" s="178"/>
      <c r="T1209" s="178"/>
      <c r="U1209" s="178"/>
      <c r="V1209" s="178"/>
    </row>
    <row r="1210" spans="1:22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75"/>
      <c r="M1210" s="175"/>
      <c r="N1210" s="175"/>
      <c r="O1210" s="178"/>
      <c r="P1210" s="178"/>
      <c r="Q1210" s="178"/>
      <c r="R1210" s="178"/>
      <c r="S1210" s="178"/>
      <c r="T1210" s="178"/>
      <c r="U1210" s="178"/>
      <c r="V1210" s="178"/>
    </row>
    <row r="1211" spans="1:22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75"/>
      <c r="M1211" s="175"/>
      <c r="N1211" s="175"/>
      <c r="O1211" s="178"/>
      <c r="P1211" s="178"/>
      <c r="Q1211" s="178"/>
      <c r="R1211" s="178"/>
      <c r="S1211" s="178"/>
      <c r="T1211" s="178"/>
      <c r="U1211" s="178"/>
      <c r="V1211" s="178"/>
    </row>
    <row r="1212" spans="1:22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75"/>
      <c r="M1212" s="175"/>
      <c r="N1212" s="175"/>
      <c r="O1212" s="178"/>
      <c r="P1212" s="178"/>
      <c r="Q1212" s="178"/>
      <c r="R1212" s="178"/>
      <c r="S1212" s="178"/>
      <c r="T1212" s="178"/>
      <c r="U1212" s="178"/>
      <c r="V1212" s="178"/>
    </row>
    <row r="1213" spans="1:22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75"/>
      <c r="M1213" s="175"/>
      <c r="N1213" s="175"/>
      <c r="O1213" s="178"/>
      <c r="P1213" s="178"/>
      <c r="Q1213" s="178"/>
      <c r="R1213" s="178"/>
      <c r="S1213" s="178"/>
      <c r="T1213" s="178"/>
      <c r="U1213" s="178"/>
      <c r="V1213" s="178"/>
    </row>
    <row r="1214" spans="1:22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75"/>
      <c r="M1214" s="175"/>
      <c r="N1214" s="175"/>
      <c r="O1214" s="178"/>
      <c r="P1214" s="178"/>
      <c r="Q1214" s="178"/>
      <c r="R1214" s="178"/>
      <c r="S1214" s="178"/>
      <c r="T1214" s="178"/>
      <c r="U1214" s="178"/>
      <c r="V1214" s="178"/>
    </row>
    <row r="1215" spans="1:22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75"/>
      <c r="M1215" s="175"/>
      <c r="N1215" s="175"/>
      <c r="O1215" s="178"/>
      <c r="P1215" s="178"/>
      <c r="Q1215" s="178"/>
      <c r="R1215" s="178"/>
      <c r="S1215" s="178"/>
      <c r="T1215" s="178"/>
      <c r="U1215" s="178"/>
      <c r="V1215" s="178"/>
    </row>
    <row r="1216" spans="1:22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75"/>
      <c r="M1216" s="175"/>
      <c r="N1216" s="175"/>
      <c r="O1216" s="178"/>
      <c r="P1216" s="178"/>
      <c r="Q1216" s="178"/>
      <c r="R1216" s="178"/>
      <c r="S1216" s="178"/>
      <c r="T1216" s="178"/>
      <c r="U1216" s="178"/>
      <c r="V1216" s="178"/>
    </row>
    <row r="1217" spans="1:22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75"/>
      <c r="M1217" s="175"/>
      <c r="N1217" s="175"/>
      <c r="O1217" s="178"/>
      <c r="P1217" s="178"/>
      <c r="Q1217" s="178"/>
      <c r="R1217" s="178"/>
      <c r="S1217" s="178"/>
      <c r="T1217" s="178"/>
      <c r="U1217" s="178"/>
      <c r="V1217" s="178"/>
    </row>
    <row r="1218" spans="1:22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75"/>
      <c r="M1218" s="175"/>
      <c r="N1218" s="175"/>
      <c r="O1218" s="178"/>
      <c r="P1218" s="178"/>
      <c r="Q1218" s="178"/>
      <c r="R1218" s="178"/>
      <c r="S1218" s="178"/>
      <c r="T1218" s="178"/>
      <c r="U1218" s="178"/>
      <c r="V1218" s="178"/>
    </row>
    <row r="1219" spans="1:22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75"/>
      <c r="M1219" s="175"/>
      <c r="N1219" s="175"/>
      <c r="O1219" s="178"/>
      <c r="P1219" s="178"/>
      <c r="Q1219" s="178"/>
      <c r="R1219" s="178"/>
      <c r="S1219" s="178"/>
      <c r="T1219" s="178"/>
      <c r="U1219" s="178"/>
      <c r="V1219" s="178"/>
    </row>
    <row r="1220" spans="1:22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75"/>
      <c r="M1220" s="175"/>
      <c r="N1220" s="175"/>
      <c r="O1220" s="178"/>
      <c r="P1220" s="178"/>
      <c r="Q1220" s="178"/>
      <c r="R1220" s="178"/>
      <c r="S1220" s="178"/>
      <c r="T1220" s="178"/>
      <c r="U1220" s="178"/>
      <c r="V1220" s="178"/>
    </row>
    <row r="1221" spans="1:22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75"/>
      <c r="M1221" s="175"/>
      <c r="N1221" s="175"/>
      <c r="O1221" s="178"/>
      <c r="P1221" s="178"/>
      <c r="Q1221" s="178"/>
      <c r="R1221" s="178"/>
      <c r="S1221" s="178"/>
      <c r="T1221" s="178"/>
      <c r="U1221" s="178"/>
      <c r="V1221" s="178"/>
    </row>
    <row r="1222" spans="1:22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75"/>
      <c r="M1222" s="175"/>
      <c r="N1222" s="175"/>
      <c r="O1222" s="178"/>
      <c r="P1222" s="178"/>
      <c r="Q1222" s="178"/>
      <c r="R1222" s="178"/>
      <c r="S1222" s="178"/>
      <c r="T1222" s="178"/>
      <c r="U1222" s="178"/>
      <c r="V1222" s="178"/>
    </row>
    <row r="1223" spans="1:22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75"/>
      <c r="M1223" s="175"/>
      <c r="N1223" s="175"/>
      <c r="O1223" s="178"/>
      <c r="P1223" s="178"/>
      <c r="Q1223" s="178"/>
      <c r="R1223" s="178"/>
      <c r="S1223" s="178"/>
      <c r="T1223" s="178"/>
      <c r="U1223" s="178"/>
      <c r="V1223" s="178"/>
    </row>
    <row r="1224" spans="1:22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75"/>
      <c r="M1224" s="175"/>
      <c r="N1224" s="175"/>
      <c r="O1224" s="178"/>
      <c r="P1224" s="178"/>
      <c r="Q1224" s="178"/>
      <c r="R1224" s="178"/>
      <c r="S1224" s="178"/>
      <c r="T1224" s="178"/>
      <c r="U1224" s="178"/>
      <c r="V1224" s="178"/>
    </row>
    <row r="1225" spans="1:22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75"/>
      <c r="M1225" s="175"/>
      <c r="N1225" s="175"/>
      <c r="O1225" s="178"/>
      <c r="P1225" s="178"/>
      <c r="Q1225" s="178"/>
      <c r="R1225" s="178"/>
      <c r="S1225" s="178"/>
      <c r="T1225" s="178"/>
      <c r="U1225" s="178"/>
      <c r="V1225" s="178"/>
    </row>
    <row r="1226" spans="1:22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75"/>
      <c r="M1226" s="175"/>
      <c r="N1226" s="175"/>
      <c r="O1226" s="178"/>
      <c r="P1226" s="178"/>
      <c r="Q1226" s="178"/>
      <c r="R1226" s="178"/>
      <c r="S1226" s="178"/>
      <c r="T1226" s="178"/>
      <c r="U1226" s="178"/>
      <c r="V1226" s="178"/>
    </row>
    <row r="1227" spans="1:22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75"/>
      <c r="M1227" s="175"/>
      <c r="N1227" s="175"/>
      <c r="O1227" s="178"/>
      <c r="P1227" s="178"/>
      <c r="Q1227" s="178"/>
      <c r="R1227" s="178"/>
      <c r="S1227" s="178"/>
      <c r="T1227" s="178"/>
      <c r="U1227" s="178"/>
      <c r="V1227" s="178"/>
    </row>
    <row r="1228" spans="1:22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75"/>
      <c r="M1228" s="175"/>
      <c r="N1228" s="175"/>
      <c r="O1228" s="178"/>
      <c r="P1228" s="178"/>
      <c r="Q1228" s="178"/>
      <c r="R1228" s="178"/>
      <c r="S1228" s="178"/>
      <c r="T1228" s="178"/>
      <c r="U1228" s="178"/>
      <c r="V1228" s="178"/>
    </row>
    <row r="1229" spans="1:22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75"/>
      <c r="M1229" s="175"/>
      <c r="N1229" s="175"/>
      <c r="O1229" s="178"/>
      <c r="P1229" s="178"/>
      <c r="Q1229" s="178"/>
      <c r="R1229" s="178"/>
      <c r="S1229" s="178"/>
      <c r="T1229" s="178"/>
      <c r="U1229" s="178"/>
      <c r="V1229" s="178"/>
    </row>
    <row r="1230" spans="1:22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75"/>
      <c r="M1230" s="175"/>
      <c r="N1230" s="175"/>
      <c r="O1230" s="178"/>
      <c r="P1230" s="178"/>
      <c r="Q1230" s="178"/>
      <c r="R1230" s="178"/>
      <c r="S1230" s="178"/>
      <c r="T1230" s="178"/>
      <c r="U1230" s="178"/>
      <c r="V1230" s="178"/>
    </row>
    <row r="1231" spans="1:22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75"/>
      <c r="M1231" s="175"/>
      <c r="N1231" s="175"/>
      <c r="O1231" s="178"/>
      <c r="P1231" s="178"/>
      <c r="Q1231" s="178"/>
      <c r="R1231" s="178"/>
      <c r="S1231" s="178"/>
      <c r="T1231" s="178"/>
      <c r="U1231" s="178"/>
      <c r="V1231" s="178"/>
    </row>
    <row r="1232" spans="1:22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75"/>
      <c r="M1232" s="175"/>
      <c r="N1232" s="175"/>
      <c r="O1232" s="178"/>
      <c r="P1232" s="178"/>
      <c r="Q1232" s="178"/>
      <c r="R1232" s="178"/>
      <c r="S1232" s="178"/>
      <c r="T1232" s="178"/>
      <c r="U1232" s="178"/>
      <c r="V1232" s="178"/>
    </row>
    <row r="1233" spans="1:22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75"/>
      <c r="M1233" s="175"/>
      <c r="N1233" s="175"/>
      <c r="O1233" s="178"/>
      <c r="P1233" s="178"/>
      <c r="Q1233" s="178"/>
      <c r="R1233" s="178"/>
      <c r="S1233" s="178"/>
      <c r="T1233" s="178"/>
      <c r="U1233" s="178"/>
      <c r="V1233" s="178"/>
    </row>
    <row r="1234" spans="1:22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75"/>
      <c r="M1234" s="175"/>
      <c r="N1234" s="175"/>
      <c r="O1234" s="178"/>
      <c r="P1234" s="178"/>
      <c r="Q1234" s="178"/>
      <c r="R1234" s="178"/>
      <c r="S1234" s="178"/>
      <c r="T1234" s="178"/>
      <c r="U1234" s="178"/>
      <c r="V1234" s="178"/>
    </row>
    <row r="1235" spans="1:22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75"/>
      <c r="M1235" s="175"/>
      <c r="N1235" s="175"/>
      <c r="O1235" s="178"/>
      <c r="P1235" s="178"/>
      <c r="Q1235" s="178"/>
      <c r="R1235" s="178"/>
      <c r="S1235" s="178"/>
      <c r="T1235" s="178"/>
      <c r="U1235" s="178"/>
      <c r="V1235" s="178"/>
    </row>
    <row r="1236" spans="1:22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75"/>
      <c r="M1236" s="175"/>
      <c r="N1236" s="175"/>
      <c r="O1236" s="178"/>
      <c r="P1236" s="178"/>
      <c r="Q1236" s="178"/>
      <c r="R1236" s="178"/>
      <c r="S1236" s="178"/>
      <c r="T1236" s="178"/>
      <c r="U1236" s="178"/>
      <c r="V1236" s="178"/>
    </row>
    <row r="1237" spans="1:22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75"/>
      <c r="M1237" s="175"/>
      <c r="N1237" s="175"/>
      <c r="O1237" s="178"/>
      <c r="P1237" s="178"/>
      <c r="Q1237" s="178"/>
      <c r="R1237" s="178"/>
      <c r="S1237" s="178"/>
      <c r="T1237" s="178"/>
      <c r="U1237" s="178"/>
      <c r="V1237" s="178"/>
    </row>
    <row r="1238" spans="1:22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75"/>
      <c r="M1238" s="175"/>
      <c r="N1238" s="175"/>
      <c r="O1238" s="178"/>
      <c r="P1238" s="178"/>
      <c r="Q1238" s="178"/>
      <c r="R1238" s="178"/>
      <c r="S1238" s="178"/>
      <c r="T1238" s="178"/>
      <c r="U1238" s="178"/>
      <c r="V1238" s="178"/>
    </row>
    <row r="1239" spans="1:22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75"/>
      <c r="M1239" s="175"/>
      <c r="N1239" s="175"/>
      <c r="O1239" s="178"/>
      <c r="P1239" s="178"/>
      <c r="Q1239" s="178"/>
      <c r="R1239" s="178"/>
      <c r="S1239" s="178"/>
      <c r="T1239" s="178"/>
      <c r="U1239" s="178"/>
      <c r="V1239" s="178"/>
    </row>
    <row r="1240" spans="1:22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75"/>
      <c r="M1240" s="175"/>
      <c r="N1240" s="175"/>
      <c r="O1240" s="178"/>
      <c r="P1240" s="178"/>
      <c r="Q1240" s="178"/>
      <c r="R1240" s="178"/>
      <c r="S1240" s="178"/>
      <c r="T1240" s="178"/>
      <c r="U1240" s="178"/>
      <c r="V1240" s="178"/>
    </row>
    <row r="1241" spans="1:22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75"/>
      <c r="M1241" s="175"/>
      <c r="N1241" s="175"/>
      <c r="O1241" s="178"/>
      <c r="P1241" s="178"/>
      <c r="Q1241" s="178"/>
      <c r="R1241" s="178"/>
      <c r="S1241" s="178"/>
      <c r="T1241" s="178"/>
      <c r="U1241" s="178"/>
      <c r="V1241" s="178"/>
    </row>
    <row r="1242" spans="1:22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75"/>
      <c r="M1242" s="175"/>
      <c r="N1242" s="175"/>
      <c r="O1242" s="178"/>
      <c r="P1242" s="178"/>
      <c r="Q1242" s="178"/>
      <c r="R1242" s="178"/>
      <c r="S1242" s="178"/>
      <c r="T1242" s="178"/>
      <c r="U1242" s="178"/>
      <c r="V1242" s="178"/>
    </row>
    <row r="1243" spans="1:22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75"/>
      <c r="M1243" s="175"/>
      <c r="N1243" s="175"/>
      <c r="O1243" s="178"/>
      <c r="P1243" s="178"/>
      <c r="Q1243" s="178"/>
      <c r="R1243" s="178"/>
      <c r="S1243" s="178"/>
      <c r="T1243" s="178"/>
      <c r="U1243" s="178"/>
      <c r="V1243" s="178"/>
    </row>
    <row r="1244" spans="1:22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75"/>
      <c r="M1244" s="175"/>
      <c r="N1244" s="175"/>
      <c r="O1244" s="178"/>
      <c r="P1244" s="178"/>
      <c r="Q1244" s="178"/>
      <c r="R1244" s="178"/>
      <c r="S1244" s="178"/>
      <c r="T1244" s="178"/>
      <c r="U1244" s="178"/>
      <c r="V1244" s="178"/>
    </row>
    <row r="1245" spans="1:22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75"/>
      <c r="M1245" s="175"/>
      <c r="N1245" s="175"/>
      <c r="O1245" s="178"/>
      <c r="P1245" s="178"/>
      <c r="Q1245" s="178"/>
      <c r="R1245" s="178"/>
      <c r="S1245" s="178"/>
      <c r="T1245" s="178"/>
      <c r="U1245" s="178"/>
      <c r="V1245" s="178"/>
    </row>
    <row r="1246" spans="1:22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75"/>
      <c r="M1246" s="175"/>
      <c r="N1246" s="175"/>
      <c r="O1246" s="178"/>
      <c r="P1246" s="178"/>
      <c r="Q1246" s="178"/>
      <c r="R1246" s="178"/>
      <c r="S1246" s="178"/>
      <c r="T1246" s="178"/>
      <c r="U1246" s="178"/>
      <c r="V1246" s="178"/>
    </row>
    <row r="1247" spans="1:22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75"/>
      <c r="M1247" s="175"/>
      <c r="N1247" s="175"/>
      <c r="O1247" s="178"/>
      <c r="P1247" s="178"/>
      <c r="Q1247" s="178"/>
      <c r="R1247" s="178"/>
      <c r="S1247" s="178"/>
      <c r="T1247" s="178"/>
      <c r="U1247" s="178"/>
      <c r="V1247" s="178"/>
    </row>
    <row r="1248" spans="1:22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75"/>
      <c r="M1248" s="175"/>
      <c r="N1248" s="175"/>
      <c r="O1248" s="178"/>
      <c r="P1248" s="178"/>
      <c r="Q1248" s="178"/>
      <c r="R1248" s="178"/>
      <c r="S1248" s="178"/>
      <c r="T1248" s="178"/>
      <c r="U1248" s="178"/>
      <c r="V1248" s="178"/>
    </row>
    <row r="1249" spans="1:22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75"/>
      <c r="M1249" s="175"/>
      <c r="N1249" s="175"/>
      <c r="O1249" s="178"/>
      <c r="P1249" s="178"/>
      <c r="Q1249" s="178"/>
      <c r="R1249" s="178"/>
      <c r="S1249" s="178"/>
      <c r="T1249" s="178"/>
      <c r="U1249" s="178"/>
      <c r="V1249" s="178"/>
    </row>
    <row r="1250" spans="1:22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75"/>
      <c r="M1250" s="175"/>
      <c r="N1250" s="175"/>
      <c r="O1250" s="178"/>
      <c r="P1250" s="178"/>
      <c r="Q1250" s="178"/>
      <c r="R1250" s="178"/>
      <c r="S1250" s="178"/>
      <c r="T1250" s="178"/>
      <c r="U1250" s="178"/>
      <c r="V1250" s="178"/>
    </row>
    <row r="1251" spans="1:22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75"/>
      <c r="M1251" s="175"/>
      <c r="N1251" s="175"/>
      <c r="O1251" s="178"/>
      <c r="P1251" s="178"/>
      <c r="Q1251" s="178"/>
      <c r="R1251" s="178"/>
      <c r="S1251" s="178"/>
      <c r="T1251" s="178"/>
      <c r="U1251" s="178"/>
      <c r="V1251" s="178"/>
    </row>
    <row r="1252" spans="1:22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75"/>
      <c r="M1252" s="175"/>
      <c r="N1252" s="175"/>
      <c r="O1252" s="178"/>
      <c r="P1252" s="178"/>
      <c r="Q1252" s="178"/>
      <c r="R1252" s="178"/>
      <c r="S1252" s="178"/>
      <c r="T1252" s="178"/>
      <c r="U1252" s="178"/>
      <c r="V1252" s="178"/>
    </row>
    <row r="1253" spans="1:22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75"/>
      <c r="M1253" s="175"/>
      <c r="N1253" s="175"/>
      <c r="O1253" s="178"/>
      <c r="P1253" s="178"/>
      <c r="Q1253" s="178"/>
      <c r="R1253" s="178"/>
      <c r="S1253" s="178"/>
      <c r="T1253" s="178"/>
      <c r="U1253" s="178"/>
      <c r="V1253" s="178"/>
    </row>
    <row r="1254" spans="1:22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75"/>
      <c r="M1254" s="175"/>
      <c r="N1254" s="175"/>
      <c r="O1254" s="178"/>
      <c r="P1254" s="178"/>
      <c r="Q1254" s="178"/>
      <c r="R1254" s="178"/>
      <c r="S1254" s="178"/>
      <c r="T1254" s="178"/>
      <c r="U1254" s="178"/>
      <c r="V1254" s="178"/>
    </row>
    <row r="1255" spans="1:22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75"/>
      <c r="M1255" s="175"/>
      <c r="N1255" s="175"/>
      <c r="O1255" s="178"/>
      <c r="P1255" s="178"/>
      <c r="Q1255" s="178"/>
      <c r="R1255" s="178"/>
      <c r="S1255" s="178"/>
      <c r="T1255" s="178"/>
      <c r="U1255" s="178"/>
      <c r="V1255" s="178"/>
    </row>
    <row r="1256" spans="1:22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75"/>
      <c r="M1256" s="175"/>
      <c r="N1256" s="175"/>
      <c r="O1256" s="178"/>
      <c r="P1256" s="178"/>
      <c r="Q1256" s="178"/>
      <c r="R1256" s="178"/>
      <c r="S1256" s="178"/>
      <c r="T1256" s="178"/>
      <c r="U1256" s="178"/>
      <c r="V1256" s="178"/>
    </row>
    <row r="1257" spans="1:22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75"/>
      <c r="M1257" s="175"/>
      <c r="N1257" s="175"/>
      <c r="O1257" s="178"/>
      <c r="P1257" s="178"/>
      <c r="Q1257" s="178"/>
      <c r="R1257" s="178"/>
      <c r="S1257" s="178"/>
      <c r="T1257" s="178"/>
      <c r="U1257" s="178"/>
      <c r="V1257" s="178"/>
    </row>
    <row r="1258" spans="1:22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75"/>
      <c r="M1258" s="175"/>
      <c r="N1258" s="175"/>
      <c r="O1258" s="178"/>
      <c r="P1258" s="178"/>
      <c r="Q1258" s="178"/>
      <c r="R1258" s="178"/>
      <c r="S1258" s="178"/>
      <c r="T1258" s="178"/>
      <c r="U1258" s="178"/>
      <c r="V1258" s="178"/>
    </row>
    <row r="1259" spans="1:22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75"/>
      <c r="M1259" s="175"/>
      <c r="N1259" s="175"/>
      <c r="O1259" s="178"/>
      <c r="P1259" s="178"/>
      <c r="Q1259" s="178"/>
      <c r="R1259" s="178"/>
      <c r="S1259" s="178"/>
      <c r="T1259" s="178"/>
      <c r="U1259" s="178"/>
      <c r="V1259" s="178"/>
    </row>
    <row r="1260" spans="1:22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75"/>
      <c r="M1260" s="175"/>
      <c r="N1260" s="175"/>
      <c r="O1260" s="178"/>
      <c r="P1260" s="178"/>
      <c r="Q1260" s="178"/>
      <c r="R1260" s="178"/>
      <c r="S1260" s="178"/>
      <c r="T1260" s="178"/>
      <c r="U1260" s="178"/>
      <c r="V1260" s="178"/>
    </row>
    <row r="1261" spans="1:22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75"/>
      <c r="M1261" s="175"/>
      <c r="N1261" s="175"/>
      <c r="O1261" s="178"/>
      <c r="P1261" s="178"/>
      <c r="Q1261" s="178"/>
      <c r="R1261" s="178"/>
      <c r="S1261" s="178"/>
      <c r="T1261" s="178"/>
      <c r="U1261" s="178"/>
      <c r="V1261" s="178"/>
    </row>
    <row r="1262" spans="1:22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75"/>
      <c r="M1262" s="175"/>
      <c r="N1262" s="175"/>
      <c r="O1262" s="178"/>
      <c r="P1262" s="178"/>
      <c r="Q1262" s="178"/>
      <c r="R1262" s="178"/>
      <c r="S1262" s="178"/>
      <c r="T1262" s="178"/>
      <c r="U1262" s="178"/>
      <c r="V1262" s="178"/>
    </row>
    <row r="1263" spans="1:22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75"/>
      <c r="M1263" s="175"/>
      <c r="N1263" s="175"/>
      <c r="O1263" s="178"/>
      <c r="P1263" s="178"/>
      <c r="Q1263" s="178"/>
      <c r="R1263" s="178"/>
      <c r="S1263" s="178"/>
      <c r="T1263" s="178"/>
      <c r="U1263" s="178"/>
      <c r="V1263" s="178"/>
    </row>
    <row r="1264" spans="1:22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75"/>
      <c r="M1264" s="175"/>
      <c r="N1264" s="175"/>
      <c r="O1264" s="178"/>
      <c r="P1264" s="178"/>
      <c r="Q1264" s="178"/>
      <c r="R1264" s="178"/>
      <c r="S1264" s="178"/>
      <c r="T1264" s="178"/>
      <c r="U1264" s="178"/>
      <c r="V1264" s="178"/>
    </row>
    <row r="1265" spans="1:22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75"/>
      <c r="M1265" s="175"/>
      <c r="N1265" s="175"/>
      <c r="O1265" s="178"/>
      <c r="P1265" s="178"/>
      <c r="Q1265" s="178"/>
      <c r="R1265" s="178"/>
      <c r="S1265" s="178"/>
      <c r="T1265" s="178"/>
      <c r="U1265" s="178"/>
      <c r="V1265" s="178"/>
    </row>
    <row r="1266" spans="1:22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75"/>
      <c r="M1266" s="175"/>
      <c r="N1266" s="175"/>
      <c r="O1266" s="178"/>
      <c r="P1266" s="178"/>
      <c r="Q1266" s="178"/>
      <c r="R1266" s="178"/>
      <c r="S1266" s="178"/>
      <c r="T1266" s="178"/>
      <c r="U1266" s="178"/>
      <c r="V1266" s="178"/>
    </row>
    <row r="1267" spans="1:22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75"/>
      <c r="M1267" s="175"/>
      <c r="N1267" s="175"/>
      <c r="O1267" s="178"/>
      <c r="P1267" s="178"/>
      <c r="Q1267" s="178"/>
      <c r="R1267" s="178"/>
      <c r="S1267" s="178"/>
      <c r="T1267" s="178"/>
      <c r="U1267" s="178"/>
      <c r="V1267" s="178"/>
    </row>
    <row r="1268" spans="1:22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75"/>
      <c r="M1268" s="175"/>
      <c r="N1268" s="175"/>
      <c r="O1268" s="178"/>
      <c r="P1268" s="178"/>
      <c r="Q1268" s="178"/>
      <c r="R1268" s="178"/>
      <c r="S1268" s="178"/>
      <c r="T1268" s="178"/>
      <c r="U1268" s="178"/>
      <c r="V1268" s="178"/>
    </row>
    <row r="1269" spans="1:22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75"/>
      <c r="M1269" s="175"/>
      <c r="N1269" s="175"/>
      <c r="O1269" s="178"/>
      <c r="P1269" s="178"/>
      <c r="Q1269" s="178"/>
      <c r="R1269" s="178"/>
      <c r="S1269" s="178"/>
      <c r="T1269" s="178"/>
      <c r="U1269" s="178"/>
      <c r="V1269" s="178"/>
    </row>
    <row r="1270" spans="1:22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75"/>
      <c r="M1270" s="175"/>
      <c r="N1270" s="175"/>
      <c r="O1270" s="178"/>
      <c r="P1270" s="178"/>
      <c r="Q1270" s="178"/>
      <c r="R1270" s="178"/>
      <c r="S1270" s="178"/>
      <c r="T1270" s="178"/>
      <c r="U1270" s="178"/>
      <c r="V1270" s="178"/>
    </row>
    <row r="1271" spans="1:22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75"/>
      <c r="M1271" s="175"/>
      <c r="N1271" s="175"/>
      <c r="O1271" s="178"/>
      <c r="P1271" s="178"/>
      <c r="Q1271" s="178"/>
      <c r="R1271" s="178"/>
      <c r="S1271" s="178"/>
      <c r="T1271" s="178"/>
      <c r="U1271" s="178"/>
      <c r="V1271" s="178"/>
    </row>
    <row r="1272" spans="1:22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75"/>
      <c r="M1272" s="175"/>
      <c r="N1272" s="175"/>
      <c r="O1272" s="178"/>
      <c r="P1272" s="178"/>
      <c r="Q1272" s="178"/>
      <c r="R1272" s="178"/>
      <c r="S1272" s="178"/>
      <c r="T1272" s="178"/>
      <c r="U1272" s="178"/>
      <c r="V1272" s="178"/>
    </row>
    <row r="1273" spans="1:22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75"/>
      <c r="M1273" s="175"/>
      <c r="N1273" s="175"/>
      <c r="O1273" s="178"/>
      <c r="P1273" s="178"/>
      <c r="Q1273" s="178"/>
      <c r="R1273" s="178"/>
      <c r="S1273" s="178"/>
      <c r="T1273" s="178"/>
      <c r="U1273" s="178"/>
      <c r="V1273" s="178"/>
    </row>
    <row r="1274" spans="1:22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75"/>
      <c r="M1274" s="175"/>
      <c r="N1274" s="175"/>
      <c r="O1274" s="178"/>
      <c r="P1274" s="178"/>
      <c r="Q1274" s="178"/>
      <c r="R1274" s="178"/>
      <c r="S1274" s="178"/>
      <c r="T1274" s="178"/>
      <c r="U1274" s="178"/>
      <c r="V1274" s="178"/>
    </row>
    <row r="1275" spans="1:22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75"/>
      <c r="M1275" s="175"/>
      <c r="N1275" s="175"/>
      <c r="O1275" s="178"/>
      <c r="P1275" s="178"/>
      <c r="Q1275" s="178"/>
      <c r="R1275" s="178"/>
      <c r="S1275" s="178"/>
      <c r="T1275" s="178"/>
      <c r="U1275" s="178"/>
      <c r="V1275" s="178"/>
    </row>
    <row r="1276" spans="1:22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75"/>
      <c r="M1276" s="175"/>
      <c r="N1276" s="175"/>
      <c r="O1276" s="178"/>
      <c r="P1276" s="178"/>
      <c r="Q1276" s="178"/>
      <c r="R1276" s="178"/>
      <c r="S1276" s="178"/>
      <c r="T1276" s="178"/>
      <c r="U1276" s="178"/>
      <c r="V1276" s="178"/>
    </row>
    <row r="1277" spans="1:22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75"/>
      <c r="M1277" s="175"/>
      <c r="N1277" s="175"/>
      <c r="O1277" s="178"/>
      <c r="P1277" s="178"/>
      <c r="Q1277" s="178"/>
      <c r="R1277" s="178"/>
      <c r="S1277" s="178"/>
      <c r="T1277" s="178"/>
      <c r="U1277" s="178"/>
      <c r="V1277" s="178"/>
    </row>
    <row r="1278" spans="1:22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75"/>
      <c r="M1278" s="175"/>
      <c r="N1278" s="175"/>
      <c r="O1278" s="178"/>
      <c r="P1278" s="178"/>
      <c r="Q1278" s="178"/>
      <c r="R1278" s="178"/>
      <c r="S1278" s="178"/>
      <c r="T1278" s="178"/>
      <c r="U1278" s="178"/>
      <c r="V1278" s="178"/>
    </row>
    <row r="1279" spans="1:22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75"/>
      <c r="M1279" s="175"/>
      <c r="N1279" s="175"/>
      <c r="O1279" s="178"/>
      <c r="P1279" s="178"/>
      <c r="Q1279" s="178"/>
      <c r="R1279" s="178"/>
      <c r="S1279" s="178"/>
      <c r="T1279" s="178"/>
      <c r="U1279" s="178"/>
      <c r="V1279" s="178"/>
    </row>
    <row r="1280" spans="1:22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75"/>
      <c r="M1280" s="175"/>
      <c r="N1280" s="175"/>
      <c r="O1280" s="178"/>
      <c r="P1280" s="178"/>
      <c r="Q1280" s="178"/>
      <c r="R1280" s="178"/>
      <c r="S1280" s="178"/>
      <c r="T1280" s="178"/>
      <c r="U1280" s="178"/>
      <c r="V1280" s="178"/>
    </row>
    <row r="1281" spans="1:22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75"/>
      <c r="M1281" s="175"/>
      <c r="N1281" s="175"/>
      <c r="O1281" s="178"/>
      <c r="P1281" s="178"/>
      <c r="Q1281" s="178"/>
      <c r="R1281" s="178"/>
      <c r="S1281" s="178"/>
      <c r="T1281" s="178"/>
      <c r="U1281" s="178"/>
      <c r="V1281" s="178"/>
    </row>
    <row r="1282" spans="1:22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75"/>
      <c r="M1282" s="175"/>
      <c r="N1282" s="175"/>
      <c r="O1282" s="178"/>
      <c r="P1282" s="178"/>
      <c r="Q1282" s="178"/>
      <c r="R1282" s="178"/>
      <c r="S1282" s="178"/>
      <c r="T1282" s="178"/>
      <c r="U1282" s="178"/>
      <c r="V1282" s="178"/>
    </row>
    <row r="1283" spans="1:22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75"/>
      <c r="M1283" s="175"/>
      <c r="N1283" s="175"/>
      <c r="O1283" s="178"/>
      <c r="P1283" s="178"/>
      <c r="Q1283" s="178"/>
      <c r="R1283" s="178"/>
      <c r="S1283" s="178"/>
      <c r="T1283" s="178"/>
      <c r="U1283" s="178"/>
      <c r="V1283" s="178"/>
    </row>
    <row r="1284" spans="1:22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75"/>
      <c r="M1284" s="175"/>
      <c r="N1284" s="175"/>
      <c r="O1284" s="178"/>
      <c r="P1284" s="178"/>
      <c r="Q1284" s="178"/>
      <c r="R1284" s="178"/>
      <c r="S1284" s="178"/>
      <c r="T1284" s="178"/>
      <c r="U1284" s="178"/>
      <c r="V1284" s="178"/>
    </row>
    <row r="1285" spans="1:22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75"/>
      <c r="M1285" s="175"/>
      <c r="N1285" s="175"/>
      <c r="O1285" s="178"/>
      <c r="P1285" s="178"/>
      <c r="Q1285" s="178"/>
      <c r="R1285" s="178"/>
      <c r="S1285" s="178"/>
      <c r="T1285" s="178"/>
      <c r="U1285" s="178"/>
      <c r="V1285" s="178"/>
    </row>
    <row r="1286" spans="1:22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75"/>
      <c r="M1286" s="175"/>
      <c r="N1286" s="175"/>
      <c r="O1286" s="178"/>
      <c r="P1286" s="178"/>
      <c r="Q1286" s="178"/>
      <c r="R1286" s="178"/>
      <c r="S1286" s="178"/>
      <c r="T1286" s="178"/>
      <c r="U1286" s="178"/>
      <c r="V1286" s="178"/>
    </row>
    <row r="1287" spans="1:22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75"/>
      <c r="M1287" s="175"/>
      <c r="N1287" s="175"/>
      <c r="O1287" s="178"/>
      <c r="P1287" s="178"/>
      <c r="Q1287" s="178"/>
      <c r="R1287" s="178"/>
      <c r="S1287" s="178"/>
      <c r="T1287" s="178"/>
      <c r="U1287" s="178"/>
      <c r="V1287" s="178"/>
    </row>
    <row r="1288" spans="1:22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75"/>
      <c r="M1288" s="175"/>
      <c r="N1288" s="175"/>
      <c r="O1288" s="178"/>
      <c r="P1288" s="178"/>
      <c r="Q1288" s="178"/>
      <c r="R1288" s="178"/>
      <c r="S1288" s="178"/>
      <c r="T1288" s="178"/>
      <c r="U1288" s="178"/>
      <c r="V1288" s="178"/>
    </row>
    <row r="1289" spans="1:22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75"/>
      <c r="M1289" s="175"/>
      <c r="N1289" s="175"/>
      <c r="O1289" s="178"/>
      <c r="P1289" s="178"/>
      <c r="Q1289" s="178"/>
      <c r="R1289" s="178"/>
      <c r="S1289" s="178"/>
      <c r="T1289" s="178"/>
      <c r="U1289" s="178"/>
      <c r="V1289" s="178"/>
    </row>
    <row r="1290" spans="1:22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75"/>
      <c r="M1290" s="175"/>
      <c r="N1290" s="175"/>
      <c r="O1290" s="178"/>
      <c r="P1290" s="178"/>
      <c r="Q1290" s="178"/>
      <c r="R1290" s="178"/>
      <c r="S1290" s="178"/>
      <c r="T1290" s="178"/>
      <c r="U1290" s="178"/>
      <c r="V1290" s="178"/>
    </row>
    <row r="1291" spans="1:22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75"/>
      <c r="M1291" s="175"/>
      <c r="N1291" s="175"/>
      <c r="O1291" s="178"/>
      <c r="P1291" s="178"/>
      <c r="Q1291" s="178"/>
      <c r="R1291" s="178"/>
      <c r="S1291" s="178"/>
      <c r="T1291" s="178"/>
      <c r="U1291" s="178"/>
      <c r="V1291" s="178"/>
    </row>
    <row r="1292" spans="1:22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75"/>
      <c r="M1292" s="175"/>
      <c r="N1292" s="175"/>
      <c r="O1292" s="178"/>
      <c r="P1292" s="178"/>
      <c r="Q1292" s="178"/>
      <c r="R1292" s="178"/>
      <c r="S1292" s="178"/>
      <c r="T1292" s="178"/>
      <c r="U1292" s="178"/>
      <c r="V1292" s="178"/>
    </row>
    <row r="1293" spans="1:22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75"/>
      <c r="M1293" s="175"/>
      <c r="N1293" s="175"/>
      <c r="O1293" s="178"/>
      <c r="P1293" s="178"/>
      <c r="Q1293" s="178"/>
      <c r="R1293" s="178"/>
      <c r="S1293" s="178"/>
      <c r="T1293" s="178"/>
      <c r="U1293" s="178"/>
      <c r="V1293" s="178"/>
    </row>
    <row r="1294" spans="1:22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75"/>
      <c r="M1294" s="175"/>
      <c r="N1294" s="175"/>
      <c r="O1294" s="178"/>
      <c r="P1294" s="178"/>
      <c r="Q1294" s="178"/>
      <c r="R1294" s="178"/>
      <c r="S1294" s="178"/>
      <c r="T1294" s="178"/>
      <c r="U1294" s="178"/>
      <c r="V1294" s="178"/>
    </row>
    <row r="1295" spans="1:22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75"/>
      <c r="M1295" s="175"/>
      <c r="N1295" s="175"/>
      <c r="O1295" s="178"/>
      <c r="P1295" s="178"/>
      <c r="Q1295" s="178"/>
      <c r="R1295" s="178"/>
      <c r="S1295" s="178"/>
      <c r="T1295" s="178"/>
      <c r="U1295" s="178"/>
      <c r="V1295" s="178"/>
    </row>
    <row r="1296" spans="1:22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75"/>
      <c r="M1296" s="175"/>
      <c r="N1296" s="175"/>
      <c r="O1296" s="178"/>
      <c r="P1296" s="178"/>
      <c r="Q1296" s="178"/>
      <c r="R1296" s="178"/>
      <c r="S1296" s="178"/>
      <c r="T1296" s="178"/>
      <c r="U1296" s="178"/>
      <c r="V1296" s="178"/>
    </row>
    <row r="1297" spans="1:22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75"/>
      <c r="M1297" s="175"/>
      <c r="N1297" s="175"/>
      <c r="O1297" s="178"/>
      <c r="P1297" s="178"/>
      <c r="Q1297" s="178"/>
      <c r="R1297" s="178"/>
      <c r="S1297" s="178"/>
      <c r="T1297" s="178"/>
      <c r="U1297" s="178"/>
      <c r="V1297" s="178"/>
    </row>
    <row r="1298" spans="1:22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75"/>
      <c r="M1298" s="175"/>
      <c r="N1298" s="175"/>
      <c r="O1298" s="178"/>
      <c r="P1298" s="178"/>
      <c r="Q1298" s="178"/>
      <c r="R1298" s="178"/>
      <c r="S1298" s="178"/>
      <c r="T1298" s="178"/>
      <c r="U1298" s="178"/>
      <c r="V1298" s="178"/>
    </row>
    <row r="1299" spans="1:22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75"/>
      <c r="M1299" s="175"/>
      <c r="N1299" s="175"/>
      <c r="O1299" s="178"/>
      <c r="P1299" s="178"/>
      <c r="Q1299" s="178"/>
      <c r="R1299" s="178"/>
      <c r="S1299" s="178"/>
      <c r="T1299" s="178"/>
      <c r="U1299" s="178"/>
      <c r="V1299" s="178"/>
    </row>
    <row r="1300" spans="1:22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75"/>
      <c r="M1300" s="175"/>
      <c r="N1300" s="175"/>
      <c r="O1300" s="178"/>
      <c r="P1300" s="178"/>
      <c r="Q1300" s="178"/>
      <c r="R1300" s="178"/>
      <c r="S1300" s="178"/>
      <c r="T1300" s="178"/>
      <c r="U1300" s="178"/>
      <c r="V1300" s="178"/>
    </row>
    <row r="1301" spans="1:22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75"/>
      <c r="M1301" s="175"/>
      <c r="N1301" s="175"/>
      <c r="O1301" s="178"/>
      <c r="P1301" s="178"/>
      <c r="Q1301" s="178"/>
      <c r="R1301" s="178"/>
      <c r="S1301" s="178"/>
      <c r="T1301" s="178"/>
      <c r="U1301" s="178"/>
      <c r="V1301" s="178"/>
    </row>
    <row r="1302" spans="1:22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75"/>
      <c r="M1302" s="175"/>
      <c r="N1302" s="175"/>
      <c r="O1302" s="178"/>
      <c r="P1302" s="178"/>
      <c r="Q1302" s="178"/>
      <c r="R1302" s="178"/>
      <c r="S1302" s="178"/>
      <c r="T1302" s="178"/>
      <c r="U1302" s="178"/>
      <c r="V1302" s="178"/>
    </row>
    <row r="1303" spans="1:22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75"/>
      <c r="M1303" s="175"/>
      <c r="N1303" s="175"/>
      <c r="O1303" s="178"/>
      <c r="P1303" s="178"/>
      <c r="Q1303" s="178"/>
      <c r="R1303" s="178"/>
      <c r="S1303" s="178"/>
      <c r="T1303" s="178"/>
      <c r="U1303" s="178"/>
      <c r="V1303" s="178"/>
    </row>
    <row r="1304" spans="1:22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75"/>
      <c r="M1304" s="175"/>
      <c r="N1304" s="175"/>
      <c r="O1304" s="178"/>
      <c r="P1304" s="178"/>
      <c r="Q1304" s="178"/>
      <c r="R1304" s="178"/>
      <c r="S1304" s="178"/>
      <c r="T1304" s="178"/>
      <c r="U1304" s="178"/>
      <c r="V1304" s="178"/>
    </row>
    <row r="1305" spans="1:22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75"/>
      <c r="M1305" s="175"/>
      <c r="N1305" s="175"/>
      <c r="O1305" s="178"/>
      <c r="P1305" s="178"/>
      <c r="Q1305" s="178"/>
      <c r="R1305" s="178"/>
      <c r="S1305" s="178"/>
      <c r="T1305" s="178"/>
      <c r="U1305" s="178"/>
      <c r="V1305" s="178"/>
    </row>
    <row r="1306" spans="1:22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75"/>
      <c r="M1306" s="175"/>
      <c r="N1306" s="175"/>
      <c r="O1306" s="178"/>
      <c r="P1306" s="178"/>
      <c r="Q1306" s="178"/>
      <c r="R1306" s="178"/>
      <c r="S1306" s="178"/>
      <c r="T1306" s="178"/>
      <c r="U1306" s="178"/>
      <c r="V1306" s="178"/>
    </row>
    <row r="1307" spans="1:22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75"/>
      <c r="M1307" s="175"/>
      <c r="N1307" s="175"/>
      <c r="O1307" s="178"/>
      <c r="P1307" s="178"/>
      <c r="Q1307" s="178"/>
      <c r="R1307" s="178"/>
      <c r="S1307" s="178"/>
      <c r="T1307" s="178"/>
      <c r="U1307" s="178"/>
      <c r="V1307" s="178"/>
    </row>
    <row r="1308" spans="1:22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75"/>
      <c r="M1308" s="175"/>
      <c r="N1308" s="175"/>
      <c r="O1308" s="178"/>
      <c r="P1308" s="178"/>
      <c r="Q1308" s="178"/>
      <c r="R1308" s="178"/>
      <c r="S1308" s="178"/>
      <c r="T1308" s="178"/>
      <c r="U1308" s="178"/>
      <c r="V1308" s="178"/>
    </row>
    <row r="1309" spans="1:22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75"/>
      <c r="M1309" s="175"/>
      <c r="N1309" s="175"/>
      <c r="O1309" s="178"/>
      <c r="P1309" s="178"/>
      <c r="Q1309" s="178"/>
      <c r="R1309" s="178"/>
      <c r="S1309" s="178"/>
      <c r="T1309" s="178"/>
      <c r="U1309" s="178"/>
      <c r="V1309" s="178"/>
    </row>
    <row r="1310" spans="1:22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75"/>
      <c r="M1310" s="175"/>
      <c r="N1310" s="175"/>
      <c r="O1310" s="178"/>
      <c r="P1310" s="178"/>
      <c r="Q1310" s="178"/>
      <c r="R1310" s="178"/>
      <c r="S1310" s="178"/>
      <c r="T1310" s="178"/>
      <c r="U1310" s="178"/>
      <c r="V1310" s="178"/>
    </row>
    <row r="1311" spans="1:22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75"/>
      <c r="M1311" s="175"/>
      <c r="N1311" s="175"/>
      <c r="O1311" s="178"/>
      <c r="P1311" s="178"/>
      <c r="Q1311" s="178"/>
      <c r="R1311" s="178"/>
      <c r="S1311" s="178"/>
      <c r="T1311" s="178"/>
      <c r="U1311" s="178"/>
      <c r="V1311" s="178"/>
    </row>
    <row r="1312" spans="1:22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75"/>
      <c r="M1312" s="175"/>
      <c r="N1312" s="175"/>
      <c r="O1312" s="178"/>
      <c r="P1312" s="178"/>
      <c r="Q1312" s="178"/>
      <c r="R1312" s="178"/>
      <c r="S1312" s="178"/>
      <c r="T1312" s="178"/>
      <c r="U1312" s="178"/>
      <c r="V1312" s="178"/>
    </row>
    <row r="1313" spans="1:22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75"/>
      <c r="M1313" s="175"/>
      <c r="N1313" s="175"/>
      <c r="O1313" s="178"/>
      <c r="P1313" s="178"/>
      <c r="Q1313" s="178"/>
      <c r="R1313" s="178"/>
      <c r="S1313" s="178"/>
      <c r="T1313" s="178"/>
      <c r="U1313" s="178"/>
      <c r="V1313" s="178"/>
    </row>
    <row r="1314" spans="1:22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75"/>
      <c r="M1314" s="175"/>
      <c r="N1314" s="175"/>
      <c r="O1314" s="178"/>
      <c r="P1314" s="178"/>
      <c r="Q1314" s="178"/>
      <c r="R1314" s="178"/>
      <c r="S1314" s="178"/>
      <c r="T1314" s="178"/>
      <c r="U1314" s="178"/>
      <c r="V1314" s="178"/>
    </row>
    <row r="1315" spans="1:22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75"/>
      <c r="M1315" s="175"/>
      <c r="N1315" s="175"/>
      <c r="O1315" s="178"/>
      <c r="P1315" s="178"/>
      <c r="Q1315" s="178"/>
      <c r="R1315" s="178"/>
      <c r="S1315" s="178"/>
      <c r="T1315" s="178"/>
      <c r="U1315" s="178"/>
      <c r="V1315" s="178"/>
    </row>
    <row r="1316" spans="1:22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75"/>
      <c r="M1316" s="175"/>
      <c r="N1316" s="175"/>
      <c r="O1316" s="178"/>
      <c r="P1316" s="178"/>
      <c r="Q1316" s="178"/>
      <c r="R1316" s="178"/>
      <c r="S1316" s="178"/>
      <c r="T1316" s="178"/>
      <c r="U1316" s="178"/>
      <c r="V1316" s="178"/>
    </row>
    <row r="1317" spans="1:22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75"/>
      <c r="M1317" s="175"/>
      <c r="N1317" s="175"/>
      <c r="O1317" s="178"/>
      <c r="P1317" s="178"/>
      <c r="Q1317" s="178"/>
      <c r="R1317" s="178"/>
      <c r="S1317" s="178"/>
      <c r="T1317" s="178"/>
      <c r="U1317" s="178"/>
      <c r="V1317" s="178"/>
    </row>
    <row r="1318" spans="1:22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75"/>
      <c r="M1318" s="175"/>
      <c r="N1318" s="175"/>
      <c r="O1318" s="178"/>
      <c r="P1318" s="178"/>
      <c r="Q1318" s="178"/>
      <c r="R1318" s="178"/>
      <c r="S1318" s="178"/>
      <c r="T1318" s="178"/>
      <c r="U1318" s="178"/>
      <c r="V1318" s="178"/>
    </row>
    <row r="1319" spans="1:22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75"/>
      <c r="M1319" s="175"/>
      <c r="N1319" s="175"/>
      <c r="O1319" s="178"/>
      <c r="P1319" s="178"/>
      <c r="Q1319" s="178"/>
      <c r="R1319" s="178"/>
      <c r="S1319" s="178"/>
      <c r="T1319" s="178"/>
      <c r="U1319" s="178"/>
      <c r="V1319" s="178"/>
    </row>
    <row r="1320" spans="1:22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75"/>
      <c r="M1320" s="175"/>
      <c r="N1320" s="175"/>
      <c r="O1320" s="178"/>
      <c r="P1320" s="178"/>
      <c r="Q1320" s="178"/>
      <c r="R1320" s="178"/>
      <c r="S1320" s="178"/>
      <c r="T1320" s="178"/>
      <c r="U1320" s="178"/>
      <c r="V1320" s="178"/>
    </row>
    <row r="1321" spans="1:22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75"/>
      <c r="M1321" s="175"/>
      <c r="N1321" s="175"/>
      <c r="O1321" s="178"/>
      <c r="P1321" s="178"/>
      <c r="Q1321" s="178"/>
      <c r="R1321" s="178"/>
      <c r="S1321" s="178"/>
      <c r="T1321" s="178"/>
      <c r="U1321" s="178"/>
      <c r="V1321" s="178"/>
    </row>
    <row r="1322" spans="1:22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75"/>
      <c r="M1322" s="175"/>
      <c r="N1322" s="175"/>
      <c r="O1322" s="178"/>
      <c r="P1322" s="178"/>
      <c r="Q1322" s="178"/>
      <c r="R1322" s="178"/>
      <c r="S1322" s="178"/>
      <c r="T1322" s="178"/>
      <c r="U1322" s="178"/>
      <c r="V1322" s="178"/>
    </row>
    <row r="1323" spans="1:22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75"/>
      <c r="M1323" s="175"/>
      <c r="N1323" s="175"/>
      <c r="O1323" s="178"/>
      <c r="P1323" s="178"/>
      <c r="Q1323" s="178"/>
      <c r="R1323" s="178"/>
      <c r="S1323" s="178"/>
      <c r="T1323" s="178"/>
      <c r="U1323" s="178"/>
      <c r="V1323" s="178"/>
    </row>
    <row r="1324" spans="1:22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75"/>
      <c r="M1324" s="175"/>
      <c r="N1324" s="175"/>
      <c r="O1324" s="178"/>
      <c r="P1324" s="178"/>
      <c r="Q1324" s="178"/>
      <c r="R1324" s="178"/>
      <c r="S1324" s="178"/>
      <c r="T1324" s="178"/>
      <c r="U1324" s="178"/>
      <c r="V1324" s="178"/>
    </row>
    <row r="1325" spans="1:22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75"/>
      <c r="M1325" s="175"/>
      <c r="N1325" s="175"/>
      <c r="O1325" s="178"/>
      <c r="P1325" s="178"/>
      <c r="Q1325" s="178"/>
      <c r="R1325" s="178"/>
      <c r="S1325" s="178"/>
      <c r="T1325" s="178"/>
      <c r="U1325" s="178"/>
      <c r="V1325" s="178"/>
    </row>
    <row r="1326" spans="1:22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75"/>
      <c r="M1326" s="175"/>
      <c r="N1326" s="175"/>
      <c r="O1326" s="178"/>
      <c r="P1326" s="178"/>
      <c r="Q1326" s="178"/>
      <c r="R1326" s="178"/>
      <c r="S1326" s="178"/>
      <c r="T1326" s="178"/>
      <c r="U1326" s="178"/>
      <c r="V1326" s="178"/>
    </row>
    <row r="1327" spans="1:22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75"/>
      <c r="M1327" s="175"/>
      <c r="N1327" s="175"/>
      <c r="O1327" s="178"/>
      <c r="P1327" s="178"/>
      <c r="Q1327" s="178"/>
      <c r="R1327" s="178"/>
      <c r="S1327" s="178"/>
      <c r="T1327" s="178"/>
      <c r="U1327" s="178"/>
      <c r="V1327" s="178"/>
    </row>
    <row r="1328" spans="1:22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75"/>
      <c r="M1328" s="175"/>
      <c r="N1328" s="175"/>
      <c r="O1328" s="178"/>
      <c r="P1328" s="178"/>
      <c r="Q1328" s="178"/>
      <c r="R1328" s="178"/>
      <c r="S1328" s="178"/>
      <c r="T1328" s="178"/>
      <c r="U1328" s="178"/>
      <c r="V1328" s="178"/>
    </row>
    <row r="1329" spans="1:22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75"/>
      <c r="M1329" s="175"/>
      <c r="N1329" s="175"/>
      <c r="O1329" s="178"/>
      <c r="P1329" s="178"/>
      <c r="Q1329" s="178"/>
      <c r="R1329" s="178"/>
      <c r="S1329" s="178"/>
      <c r="T1329" s="178"/>
      <c r="U1329" s="178"/>
      <c r="V1329" s="178"/>
    </row>
    <row r="1330" spans="1:22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75"/>
      <c r="M1330" s="175"/>
      <c r="N1330" s="175"/>
      <c r="O1330" s="178"/>
      <c r="P1330" s="178"/>
      <c r="Q1330" s="178"/>
      <c r="R1330" s="178"/>
      <c r="S1330" s="178"/>
      <c r="T1330" s="178"/>
      <c r="U1330" s="178"/>
      <c r="V1330" s="178"/>
    </row>
    <row r="1331" spans="1:22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75"/>
      <c r="M1331" s="175"/>
      <c r="N1331" s="175"/>
      <c r="O1331" s="178"/>
      <c r="P1331" s="178"/>
      <c r="Q1331" s="178"/>
      <c r="R1331" s="178"/>
      <c r="S1331" s="178"/>
      <c r="T1331" s="178"/>
      <c r="U1331" s="178"/>
      <c r="V1331" s="178"/>
    </row>
    <row r="1332" spans="1:22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75"/>
      <c r="M1332" s="175"/>
      <c r="N1332" s="175"/>
      <c r="O1332" s="178"/>
      <c r="P1332" s="178"/>
      <c r="Q1332" s="178"/>
      <c r="R1332" s="178"/>
      <c r="S1332" s="178"/>
      <c r="T1332" s="178"/>
      <c r="U1332" s="178"/>
      <c r="V1332" s="178"/>
    </row>
    <row r="1333" spans="1:22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75"/>
      <c r="M1333" s="175"/>
      <c r="N1333" s="175"/>
      <c r="O1333" s="178"/>
      <c r="P1333" s="178"/>
      <c r="Q1333" s="178"/>
      <c r="R1333" s="178"/>
      <c r="S1333" s="178"/>
      <c r="T1333" s="178"/>
      <c r="U1333" s="178"/>
      <c r="V1333" s="178"/>
    </row>
    <row r="1334" spans="1:22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75"/>
      <c r="M1334" s="175"/>
      <c r="N1334" s="175"/>
      <c r="O1334" s="178"/>
      <c r="P1334" s="178"/>
      <c r="Q1334" s="178"/>
      <c r="R1334" s="178"/>
      <c r="S1334" s="178"/>
      <c r="T1334" s="178"/>
      <c r="U1334" s="178"/>
      <c r="V1334" s="178"/>
    </row>
    <row r="1335" spans="1:22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75"/>
      <c r="M1335" s="175"/>
      <c r="N1335" s="175"/>
      <c r="O1335" s="178"/>
      <c r="P1335" s="178"/>
      <c r="Q1335" s="178"/>
      <c r="R1335" s="178"/>
      <c r="S1335" s="178"/>
      <c r="T1335" s="178"/>
      <c r="U1335" s="178"/>
      <c r="V1335" s="178"/>
    </row>
    <row r="1336" spans="1:22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75"/>
      <c r="M1336" s="175"/>
      <c r="N1336" s="175"/>
      <c r="O1336" s="178"/>
      <c r="P1336" s="178"/>
      <c r="Q1336" s="178"/>
      <c r="R1336" s="178"/>
      <c r="S1336" s="178"/>
      <c r="T1336" s="178"/>
      <c r="U1336" s="178"/>
      <c r="V1336" s="178"/>
    </row>
    <row r="1337" spans="1:22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75"/>
      <c r="M1337" s="175"/>
      <c r="N1337" s="175"/>
      <c r="O1337" s="178"/>
      <c r="P1337" s="178"/>
      <c r="Q1337" s="178"/>
      <c r="R1337" s="178"/>
      <c r="S1337" s="178"/>
      <c r="T1337" s="178"/>
      <c r="U1337" s="178"/>
      <c r="V1337" s="178"/>
    </row>
    <row r="1338" spans="1:22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75"/>
      <c r="M1338" s="175"/>
      <c r="N1338" s="175"/>
      <c r="O1338" s="178"/>
      <c r="P1338" s="178"/>
      <c r="Q1338" s="178"/>
      <c r="R1338" s="178"/>
      <c r="S1338" s="178"/>
      <c r="T1338" s="178"/>
      <c r="U1338" s="178"/>
      <c r="V1338" s="178"/>
    </row>
    <row r="1339" spans="1:22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75"/>
      <c r="M1339" s="175"/>
      <c r="N1339" s="175"/>
      <c r="O1339" s="178"/>
      <c r="P1339" s="178"/>
      <c r="Q1339" s="178"/>
      <c r="R1339" s="178"/>
      <c r="S1339" s="178"/>
      <c r="T1339" s="178"/>
      <c r="U1339" s="178"/>
      <c r="V1339" s="178"/>
    </row>
    <row r="1340" spans="1:22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75"/>
      <c r="M1340" s="175"/>
      <c r="N1340" s="175"/>
      <c r="O1340" s="178"/>
      <c r="P1340" s="178"/>
      <c r="Q1340" s="178"/>
      <c r="R1340" s="178"/>
      <c r="S1340" s="178"/>
      <c r="T1340" s="178"/>
      <c r="U1340" s="178"/>
      <c r="V1340" s="178"/>
    </row>
    <row r="1341" spans="1:22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75"/>
      <c r="M1341" s="175"/>
      <c r="N1341" s="175"/>
      <c r="O1341" s="178"/>
      <c r="P1341" s="178"/>
      <c r="Q1341" s="178"/>
      <c r="R1341" s="178"/>
      <c r="S1341" s="178"/>
      <c r="T1341" s="178"/>
      <c r="U1341" s="178"/>
      <c r="V1341" s="178"/>
    </row>
    <row r="1342" spans="1:22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75"/>
      <c r="M1342" s="175"/>
      <c r="N1342" s="175"/>
      <c r="O1342" s="178"/>
      <c r="P1342" s="178"/>
      <c r="Q1342" s="178"/>
      <c r="R1342" s="178"/>
      <c r="S1342" s="178"/>
      <c r="T1342" s="178"/>
      <c r="U1342" s="178"/>
      <c r="V1342" s="178"/>
    </row>
    <row r="1343" spans="1:22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75"/>
      <c r="M1343" s="175"/>
      <c r="N1343" s="175"/>
      <c r="O1343" s="178"/>
      <c r="P1343" s="178"/>
      <c r="Q1343" s="178"/>
      <c r="R1343" s="178"/>
      <c r="S1343" s="178"/>
      <c r="T1343" s="178"/>
      <c r="U1343" s="178"/>
      <c r="V1343" s="178"/>
    </row>
    <row r="1344" spans="1:22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75"/>
      <c r="M1344" s="175"/>
      <c r="N1344" s="175"/>
      <c r="O1344" s="178"/>
      <c r="P1344" s="178"/>
      <c r="Q1344" s="178"/>
      <c r="R1344" s="178"/>
      <c r="S1344" s="178"/>
      <c r="T1344" s="178"/>
      <c r="U1344" s="178"/>
      <c r="V1344" s="178"/>
    </row>
    <row r="1345" spans="1:22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75"/>
      <c r="M1345" s="175"/>
      <c r="N1345" s="175"/>
      <c r="O1345" s="178"/>
      <c r="P1345" s="178"/>
      <c r="Q1345" s="178"/>
      <c r="R1345" s="178"/>
      <c r="S1345" s="178"/>
      <c r="T1345" s="178"/>
      <c r="U1345" s="178"/>
      <c r="V1345" s="178"/>
    </row>
    <row r="1346" spans="1:22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75"/>
      <c r="M1346" s="175"/>
      <c r="N1346" s="175"/>
      <c r="O1346" s="178"/>
      <c r="P1346" s="178"/>
      <c r="Q1346" s="178"/>
      <c r="R1346" s="178"/>
      <c r="S1346" s="178"/>
      <c r="T1346" s="178"/>
      <c r="U1346" s="178"/>
      <c r="V1346" s="178"/>
    </row>
    <row r="1347" spans="1:22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75"/>
      <c r="M1347" s="175"/>
      <c r="N1347" s="175"/>
      <c r="O1347" s="178"/>
      <c r="P1347" s="178"/>
      <c r="Q1347" s="178"/>
      <c r="R1347" s="178"/>
      <c r="S1347" s="178"/>
      <c r="T1347" s="178"/>
      <c r="U1347" s="178"/>
      <c r="V1347" s="178"/>
    </row>
    <row r="1348" spans="1:22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75"/>
      <c r="M1348" s="175"/>
      <c r="N1348" s="175"/>
      <c r="O1348" s="178"/>
      <c r="P1348" s="178"/>
      <c r="Q1348" s="178"/>
      <c r="R1348" s="178"/>
      <c r="S1348" s="178"/>
      <c r="T1348" s="178"/>
      <c r="U1348" s="178"/>
      <c r="V1348" s="178"/>
    </row>
    <row r="1349" spans="1:22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75"/>
      <c r="M1349" s="175"/>
      <c r="N1349" s="175"/>
      <c r="O1349" s="178"/>
      <c r="P1349" s="178"/>
      <c r="Q1349" s="178"/>
      <c r="R1349" s="178"/>
      <c r="S1349" s="178"/>
      <c r="T1349" s="178"/>
      <c r="U1349" s="178"/>
      <c r="V1349" s="178"/>
    </row>
    <row r="1350" spans="1:22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75"/>
      <c r="M1350" s="175"/>
      <c r="N1350" s="175"/>
      <c r="O1350" s="178"/>
      <c r="P1350" s="178"/>
      <c r="Q1350" s="178"/>
      <c r="R1350" s="178"/>
      <c r="S1350" s="178"/>
      <c r="T1350" s="178"/>
      <c r="U1350" s="178"/>
      <c r="V1350" s="178"/>
    </row>
    <row r="1351" spans="1:22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75"/>
      <c r="M1351" s="175"/>
      <c r="N1351" s="175"/>
      <c r="O1351" s="178"/>
      <c r="P1351" s="178"/>
      <c r="Q1351" s="178"/>
      <c r="R1351" s="178"/>
      <c r="S1351" s="178"/>
      <c r="T1351" s="178"/>
      <c r="U1351" s="178"/>
      <c r="V1351" s="178"/>
    </row>
    <row r="1352" spans="1:22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75"/>
      <c r="M1352" s="175"/>
      <c r="N1352" s="175"/>
      <c r="O1352" s="178"/>
      <c r="P1352" s="178"/>
      <c r="Q1352" s="178"/>
      <c r="R1352" s="178"/>
      <c r="S1352" s="178"/>
      <c r="T1352" s="178"/>
      <c r="U1352" s="178"/>
      <c r="V1352" s="178"/>
    </row>
    <row r="1353" spans="1:22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75"/>
      <c r="M1353" s="175"/>
      <c r="N1353" s="175"/>
      <c r="O1353" s="178"/>
      <c r="P1353" s="178"/>
      <c r="Q1353" s="178"/>
      <c r="R1353" s="178"/>
      <c r="S1353" s="178"/>
      <c r="T1353" s="178"/>
      <c r="U1353" s="178"/>
      <c r="V1353" s="178"/>
    </row>
    <row r="1354" spans="1:22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75"/>
      <c r="M1354" s="175"/>
      <c r="N1354" s="175"/>
      <c r="O1354" s="178"/>
      <c r="P1354" s="178"/>
      <c r="Q1354" s="178"/>
      <c r="R1354" s="178"/>
      <c r="S1354" s="178"/>
      <c r="T1354" s="178"/>
      <c r="U1354" s="178"/>
      <c r="V1354" s="178"/>
    </row>
    <row r="1355" spans="1:22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75"/>
      <c r="M1355" s="175"/>
      <c r="N1355" s="175"/>
      <c r="O1355" s="178"/>
      <c r="P1355" s="178"/>
      <c r="Q1355" s="178"/>
      <c r="R1355" s="178"/>
      <c r="S1355" s="178"/>
      <c r="T1355" s="178"/>
      <c r="U1355" s="178"/>
      <c r="V1355" s="178"/>
    </row>
    <row r="1356" spans="1:22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75"/>
      <c r="M1356" s="175"/>
      <c r="N1356" s="175"/>
      <c r="O1356" s="178"/>
      <c r="P1356" s="178"/>
      <c r="Q1356" s="178"/>
      <c r="R1356" s="178"/>
      <c r="S1356" s="178"/>
      <c r="T1356" s="178"/>
      <c r="U1356" s="178"/>
      <c r="V1356" s="178"/>
    </row>
    <row r="1357" spans="1:22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75"/>
      <c r="M1357" s="175"/>
      <c r="N1357" s="175"/>
      <c r="O1357" s="178"/>
      <c r="P1357" s="178"/>
      <c r="Q1357" s="178"/>
      <c r="R1357" s="178"/>
      <c r="S1357" s="178"/>
      <c r="T1357" s="178"/>
      <c r="U1357" s="178"/>
      <c r="V1357" s="178"/>
    </row>
    <row r="1358" spans="1:22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75"/>
      <c r="M1358" s="175"/>
      <c r="N1358" s="175"/>
      <c r="O1358" s="178"/>
      <c r="P1358" s="178"/>
      <c r="Q1358" s="178"/>
      <c r="R1358" s="178"/>
      <c r="S1358" s="178"/>
      <c r="T1358" s="178"/>
      <c r="U1358" s="178"/>
      <c r="V1358" s="178"/>
    </row>
    <row r="1359" spans="1:22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75"/>
      <c r="M1359" s="175"/>
      <c r="N1359" s="175"/>
      <c r="O1359" s="178"/>
      <c r="P1359" s="178"/>
      <c r="Q1359" s="178"/>
      <c r="R1359" s="178"/>
      <c r="S1359" s="178"/>
      <c r="T1359" s="178"/>
      <c r="U1359" s="178"/>
      <c r="V1359" s="178"/>
    </row>
    <row r="1360" spans="1:22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75"/>
      <c r="M1360" s="175"/>
      <c r="N1360" s="175"/>
      <c r="O1360" s="178"/>
      <c r="P1360" s="178"/>
      <c r="Q1360" s="178"/>
      <c r="R1360" s="178"/>
      <c r="S1360" s="178"/>
      <c r="T1360" s="178"/>
      <c r="U1360" s="178"/>
      <c r="V1360" s="178"/>
    </row>
    <row r="1361" spans="1:22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75"/>
      <c r="M1361" s="175"/>
      <c r="N1361" s="175"/>
      <c r="O1361" s="178"/>
      <c r="P1361" s="178"/>
      <c r="Q1361" s="178"/>
      <c r="R1361" s="178"/>
      <c r="S1361" s="178"/>
      <c r="T1361" s="178"/>
      <c r="U1361" s="178"/>
      <c r="V1361" s="178"/>
    </row>
    <row r="1362" spans="1:22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75"/>
      <c r="M1362" s="175"/>
      <c r="N1362" s="175"/>
      <c r="O1362" s="178"/>
      <c r="P1362" s="178"/>
      <c r="Q1362" s="178"/>
      <c r="R1362" s="178"/>
      <c r="S1362" s="178"/>
      <c r="T1362" s="178"/>
      <c r="U1362" s="178"/>
      <c r="V1362" s="178"/>
    </row>
    <row r="1363" spans="1:22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75"/>
      <c r="M1363" s="175"/>
      <c r="N1363" s="175"/>
      <c r="O1363" s="178"/>
      <c r="P1363" s="178"/>
      <c r="Q1363" s="178"/>
      <c r="R1363" s="178"/>
      <c r="S1363" s="178"/>
      <c r="T1363" s="178"/>
      <c r="U1363" s="178"/>
      <c r="V1363" s="178"/>
    </row>
    <row r="1364" spans="1:22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75"/>
      <c r="M1364" s="175"/>
      <c r="N1364" s="175"/>
      <c r="O1364" s="178"/>
      <c r="P1364" s="178"/>
      <c r="Q1364" s="178"/>
      <c r="R1364" s="178"/>
      <c r="S1364" s="178"/>
      <c r="T1364" s="178"/>
      <c r="U1364" s="178"/>
      <c r="V1364" s="178"/>
    </row>
    <row r="1365" spans="1:22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75"/>
      <c r="M1365" s="175"/>
      <c r="N1365" s="175"/>
      <c r="O1365" s="178"/>
      <c r="P1365" s="178"/>
      <c r="Q1365" s="178"/>
      <c r="R1365" s="178"/>
      <c r="S1365" s="178"/>
      <c r="T1365" s="178"/>
      <c r="U1365" s="178"/>
      <c r="V1365" s="178"/>
    </row>
    <row r="1366" spans="1:22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75"/>
      <c r="M1366" s="175"/>
      <c r="N1366" s="175"/>
      <c r="O1366" s="178"/>
      <c r="P1366" s="178"/>
      <c r="Q1366" s="178"/>
      <c r="R1366" s="178"/>
      <c r="S1366" s="178"/>
      <c r="T1366" s="178"/>
      <c r="U1366" s="178"/>
      <c r="V1366" s="178"/>
    </row>
    <row r="1367" spans="1:22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75"/>
      <c r="M1367" s="175"/>
      <c r="N1367" s="175"/>
      <c r="O1367" s="178"/>
      <c r="P1367" s="178"/>
      <c r="Q1367" s="178"/>
      <c r="R1367" s="178"/>
      <c r="S1367" s="178"/>
      <c r="T1367" s="178"/>
      <c r="U1367" s="178"/>
      <c r="V1367" s="178"/>
    </row>
    <row r="1368" spans="1:22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75"/>
      <c r="M1368" s="175"/>
      <c r="N1368" s="175"/>
      <c r="O1368" s="178"/>
      <c r="P1368" s="178"/>
      <c r="Q1368" s="178"/>
      <c r="R1368" s="178"/>
      <c r="S1368" s="178"/>
      <c r="T1368" s="178"/>
      <c r="U1368" s="178"/>
      <c r="V1368" s="178"/>
    </row>
    <row r="1369" spans="1:22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75"/>
      <c r="M1369" s="175"/>
      <c r="N1369" s="175"/>
      <c r="O1369" s="178"/>
      <c r="P1369" s="178"/>
      <c r="Q1369" s="178"/>
      <c r="R1369" s="178"/>
      <c r="S1369" s="178"/>
      <c r="T1369" s="178"/>
      <c r="U1369" s="178"/>
      <c r="V1369" s="178"/>
    </row>
    <row r="1370" spans="1:22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75"/>
      <c r="M1370" s="175"/>
      <c r="N1370" s="175"/>
      <c r="O1370" s="178"/>
      <c r="P1370" s="178"/>
      <c r="Q1370" s="178"/>
      <c r="R1370" s="178"/>
      <c r="S1370" s="178"/>
      <c r="T1370" s="178"/>
      <c r="U1370" s="178"/>
      <c r="V1370" s="178"/>
    </row>
    <row r="1371" spans="1:22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75"/>
      <c r="M1371" s="175"/>
      <c r="N1371" s="175"/>
      <c r="O1371" s="178"/>
      <c r="P1371" s="178"/>
      <c r="Q1371" s="178"/>
      <c r="R1371" s="178"/>
      <c r="S1371" s="178"/>
      <c r="T1371" s="178"/>
      <c r="U1371" s="178"/>
      <c r="V1371" s="178"/>
    </row>
    <row r="1372" spans="1:22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75"/>
      <c r="M1372" s="175"/>
      <c r="N1372" s="175"/>
      <c r="O1372" s="178"/>
      <c r="P1372" s="178"/>
      <c r="Q1372" s="178"/>
      <c r="R1372" s="178"/>
      <c r="S1372" s="178"/>
      <c r="T1372" s="178"/>
      <c r="U1372" s="178"/>
      <c r="V1372" s="178"/>
    </row>
    <row r="1373" spans="1:22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75"/>
      <c r="M1373" s="175"/>
      <c r="N1373" s="175"/>
      <c r="O1373" s="178"/>
      <c r="P1373" s="178"/>
      <c r="Q1373" s="178"/>
      <c r="R1373" s="178"/>
      <c r="S1373" s="178"/>
      <c r="T1373" s="178"/>
      <c r="U1373" s="178"/>
      <c r="V1373" s="178"/>
    </row>
    <row r="1374" spans="1:22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75"/>
      <c r="M1374" s="175"/>
      <c r="N1374" s="175"/>
      <c r="O1374" s="178"/>
      <c r="P1374" s="178"/>
      <c r="Q1374" s="178"/>
      <c r="R1374" s="178"/>
      <c r="S1374" s="178"/>
      <c r="T1374" s="178"/>
      <c r="U1374" s="178"/>
      <c r="V1374" s="178"/>
    </row>
    <row r="1375" spans="1:22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75"/>
      <c r="M1375" s="175"/>
      <c r="N1375" s="175"/>
      <c r="O1375" s="178"/>
      <c r="P1375" s="178"/>
      <c r="Q1375" s="178"/>
      <c r="R1375" s="178"/>
      <c r="S1375" s="178"/>
      <c r="T1375" s="178"/>
      <c r="U1375" s="178"/>
      <c r="V1375" s="178"/>
    </row>
    <row r="1376" spans="1:22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75"/>
      <c r="M1376" s="175"/>
      <c r="N1376" s="175"/>
      <c r="O1376" s="178"/>
      <c r="P1376" s="178"/>
      <c r="Q1376" s="178"/>
      <c r="R1376" s="178"/>
      <c r="S1376" s="178"/>
      <c r="T1376" s="178"/>
      <c r="U1376" s="178"/>
      <c r="V1376" s="178"/>
    </row>
    <row r="1377" spans="1:22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75"/>
      <c r="M1377" s="175"/>
      <c r="N1377" s="175"/>
      <c r="O1377" s="178"/>
      <c r="P1377" s="178"/>
      <c r="Q1377" s="178"/>
      <c r="R1377" s="178"/>
      <c r="S1377" s="178"/>
      <c r="T1377" s="178"/>
      <c r="U1377" s="178"/>
      <c r="V1377" s="178"/>
    </row>
    <row r="1378" spans="1:22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75"/>
      <c r="M1378" s="175"/>
      <c r="N1378" s="175"/>
      <c r="O1378" s="178"/>
      <c r="P1378" s="178"/>
      <c r="Q1378" s="178"/>
      <c r="R1378" s="178"/>
      <c r="S1378" s="178"/>
      <c r="T1378" s="178"/>
      <c r="U1378" s="178"/>
      <c r="V1378" s="178"/>
    </row>
    <row r="1379" spans="1:22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75"/>
      <c r="M1379" s="175"/>
      <c r="N1379" s="175"/>
      <c r="O1379" s="178"/>
      <c r="P1379" s="178"/>
      <c r="Q1379" s="178"/>
      <c r="R1379" s="178"/>
      <c r="S1379" s="178"/>
      <c r="T1379" s="178"/>
      <c r="U1379" s="178"/>
      <c r="V1379" s="178"/>
    </row>
    <row r="1380" spans="1:22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75"/>
      <c r="M1380" s="175"/>
      <c r="N1380" s="175"/>
      <c r="O1380" s="178"/>
      <c r="P1380" s="178"/>
      <c r="Q1380" s="178"/>
      <c r="R1380" s="178"/>
      <c r="S1380" s="178"/>
      <c r="T1380" s="178"/>
      <c r="U1380" s="178"/>
      <c r="V1380" s="178"/>
    </row>
    <row r="1381" spans="1:22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75"/>
      <c r="M1381" s="175"/>
      <c r="N1381" s="175"/>
      <c r="O1381" s="178"/>
      <c r="P1381" s="178"/>
      <c r="Q1381" s="178"/>
      <c r="R1381" s="178"/>
      <c r="S1381" s="178"/>
      <c r="T1381" s="178"/>
      <c r="U1381" s="178"/>
      <c r="V1381" s="178"/>
    </row>
    <row r="1382" spans="1:22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75"/>
      <c r="M1382" s="175"/>
      <c r="N1382" s="175"/>
      <c r="O1382" s="178"/>
      <c r="P1382" s="178"/>
      <c r="Q1382" s="178"/>
      <c r="R1382" s="178"/>
      <c r="S1382" s="178"/>
      <c r="T1382" s="178"/>
      <c r="U1382" s="178"/>
      <c r="V1382" s="178"/>
    </row>
    <row r="1383" spans="1:22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75"/>
      <c r="M1383" s="175"/>
      <c r="N1383" s="175"/>
      <c r="O1383" s="178"/>
      <c r="P1383" s="178"/>
      <c r="Q1383" s="178"/>
      <c r="R1383" s="178"/>
      <c r="S1383" s="178"/>
      <c r="T1383" s="178"/>
      <c r="U1383" s="178"/>
      <c r="V1383" s="178"/>
    </row>
    <row r="1384" spans="1:22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75"/>
      <c r="M1384" s="175"/>
      <c r="N1384" s="175"/>
      <c r="O1384" s="178"/>
      <c r="P1384" s="178"/>
      <c r="Q1384" s="178"/>
      <c r="R1384" s="178"/>
      <c r="S1384" s="178"/>
      <c r="T1384" s="178"/>
      <c r="U1384" s="178"/>
      <c r="V1384" s="178"/>
    </row>
    <row r="1385" spans="1:22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75"/>
      <c r="M1385" s="175"/>
      <c r="N1385" s="175"/>
      <c r="O1385" s="178"/>
      <c r="P1385" s="178"/>
      <c r="Q1385" s="178"/>
      <c r="R1385" s="178"/>
      <c r="S1385" s="178"/>
      <c r="T1385" s="178"/>
      <c r="U1385" s="178"/>
      <c r="V1385" s="178"/>
    </row>
    <row r="1386" spans="1:22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75"/>
      <c r="M1386" s="175"/>
      <c r="N1386" s="175"/>
      <c r="O1386" s="178"/>
      <c r="P1386" s="178"/>
      <c r="Q1386" s="178"/>
      <c r="R1386" s="178"/>
      <c r="S1386" s="178"/>
      <c r="T1386" s="178"/>
      <c r="U1386" s="178"/>
      <c r="V1386" s="178"/>
    </row>
    <row r="1387" spans="1:22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75"/>
      <c r="M1387" s="175"/>
      <c r="N1387" s="175"/>
      <c r="O1387" s="178"/>
      <c r="P1387" s="178"/>
      <c r="Q1387" s="178"/>
      <c r="R1387" s="178"/>
      <c r="S1387" s="178"/>
      <c r="T1387" s="178"/>
      <c r="U1387" s="178"/>
      <c r="V1387" s="178"/>
    </row>
    <row r="1388" spans="1:22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75"/>
      <c r="M1388" s="175"/>
      <c r="N1388" s="175"/>
      <c r="O1388" s="178"/>
      <c r="P1388" s="178"/>
      <c r="Q1388" s="178"/>
      <c r="R1388" s="178"/>
      <c r="S1388" s="178"/>
      <c r="T1388" s="178"/>
      <c r="U1388" s="178"/>
      <c r="V1388" s="178"/>
    </row>
    <row r="1389" spans="1:22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75"/>
      <c r="M1389" s="175"/>
      <c r="N1389" s="175"/>
      <c r="O1389" s="178"/>
      <c r="P1389" s="178"/>
      <c r="Q1389" s="178"/>
      <c r="R1389" s="178"/>
      <c r="S1389" s="178"/>
      <c r="T1389" s="178"/>
      <c r="U1389" s="178"/>
      <c r="V1389" s="178"/>
    </row>
    <row r="1390" spans="1:22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75"/>
      <c r="M1390" s="175"/>
      <c r="N1390" s="175"/>
      <c r="O1390" s="178"/>
      <c r="P1390" s="178"/>
      <c r="Q1390" s="178"/>
      <c r="R1390" s="178"/>
      <c r="S1390" s="178"/>
      <c r="T1390" s="178"/>
      <c r="U1390" s="178"/>
      <c r="V1390" s="178"/>
    </row>
    <row r="1391" spans="1:22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75"/>
      <c r="M1391" s="175"/>
      <c r="N1391" s="175"/>
      <c r="O1391" s="178"/>
      <c r="P1391" s="178"/>
      <c r="Q1391" s="178"/>
      <c r="R1391" s="178"/>
      <c r="S1391" s="178"/>
      <c r="T1391" s="178"/>
      <c r="U1391" s="178"/>
      <c r="V1391" s="178"/>
    </row>
    <row r="1392" spans="1:22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75"/>
      <c r="M1392" s="175"/>
      <c r="N1392" s="175"/>
      <c r="O1392" s="178"/>
      <c r="P1392" s="178"/>
      <c r="Q1392" s="178"/>
      <c r="R1392" s="178"/>
      <c r="S1392" s="178"/>
      <c r="T1392" s="178"/>
      <c r="U1392" s="178"/>
      <c r="V1392" s="178"/>
    </row>
    <row r="1393" spans="1:22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75"/>
      <c r="M1393" s="175"/>
      <c r="N1393" s="175"/>
      <c r="O1393" s="178"/>
      <c r="P1393" s="178"/>
      <c r="Q1393" s="178"/>
      <c r="R1393" s="178"/>
      <c r="S1393" s="178"/>
      <c r="T1393" s="178"/>
      <c r="U1393" s="178"/>
      <c r="V1393" s="178"/>
    </row>
    <row r="1394" spans="1:22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75"/>
      <c r="M1394" s="175"/>
      <c r="N1394" s="175"/>
      <c r="O1394" s="178"/>
      <c r="P1394" s="178"/>
      <c r="Q1394" s="178"/>
      <c r="R1394" s="178"/>
      <c r="S1394" s="178"/>
      <c r="T1394" s="178"/>
      <c r="U1394" s="178"/>
      <c r="V1394" s="178"/>
    </row>
    <row r="1395" spans="1:22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75"/>
      <c r="M1395" s="175"/>
      <c r="N1395" s="175"/>
      <c r="O1395" s="178"/>
      <c r="P1395" s="178"/>
      <c r="Q1395" s="178"/>
      <c r="R1395" s="178"/>
      <c r="S1395" s="178"/>
      <c r="T1395" s="178"/>
      <c r="U1395" s="178"/>
      <c r="V1395" s="178"/>
    </row>
    <row r="1396" spans="1:22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75"/>
      <c r="M1396" s="175"/>
      <c r="N1396" s="175"/>
      <c r="O1396" s="178"/>
      <c r="P1396" s="178"/>
      <c r="Q1396" s="178"/>
      <c r="R1396" s="178"/>
      <c r="S1396" s="178"/>
      <c r="T1396" s="178"/>
      <c r="U1396" s="178"/>
      <c r="V1396" s="178"/>
    </row>
    <row r="1397" spans="1:22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75"/>
      <c r="M1397" s="175"/>
      <c r="N1397" s="175"/>
      <c r="O1397" s="178"/>
      <c r="P1397" s="178"/>
      <c r="Q1397" s="178"/>
      <c r="R1397" s="178"/>
      <c r="S1397" s="178"/>
      <c r="T1397" s="178"/>
      <c r="U1397" s="178"/>
      <c r="V1397" s="178"/>
    </row>
    <row r="1398" spans="1:22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75"/>
      <c r="M1398" s="175"/>
      <c r="N1398" s="175"/>
      <c r="O1398" s="178"/>
      <c r="P1398" s="178"/>
      <c r="Q1398" s="178"/>
      <c r="R1398" s="178"/>
      <c r="S1398" s="178"/>
      <c r="T1398" s="178"/>
      <c r="U1398" s="178"/>
      <c r="V1398" s="178"/>
    </row>
    <row r="1399" spans="1:22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75"/>
      <c r="M1399" s="175"/>
      <c r="N1399" s="175"/>
      <c r="O1399" s="178"/>
      <c r="P1399" s="178"/>
      <c r="Q1399" s="178"/>
      <c r="R1399" s="178"/>
      <c r="S1399" s="178"/>
      <c r="T1399" s="178"/>
      <c r="U1399" s="178"/>
      <c r="V1399" s="178"/>
    </row>
    <row r="1400" spans="1:22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75"/>
      <c r="M1400" s="175"/>
      <c r="N1400" s="175"/>
      <c r="O1400" s="178"/>
      <c r="P1400" s="178"/>
      <c r="Q1400" s="178"/>
      <c r="R1400" s="178"/>
      <c r="S1400" s="178"/>
      <c r="T1400" s="178"/>
      <c r="U1400" s="178"/>
      <c r="V1400" s="178"/>
    </row>
    <row r="1401" spans="1:22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75"/>
      <c r="M1401" s="175"/>
      <c r="N1401" s="175"/>
      <c r="O1401" s="178"/>
      <c r="P1401" s="178"/>
      <c r="Q1401" s="178"/>
      <c r="R1401" s="178"/>
      <c r="S1401" s="178"/>
      <c r="T1401" s="178"/>
      <c r="U1401" s="178"/>
      <c r="V1401" s="178"/>
    </row>
    <row r="1402" spans="1:22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75"/>
      <c r="M1402" s="175"/>
      <c r="N1402" s="175"/>
      <c r="O1402" s="178"/>
      <c r="P1402" s="178"/>
      <c r="Q1402" s="178"/>
      <c r="R1402" s="178"/>
      <c r="S1402" s="178"/>
      <c r="T1402" s="178"/>
      <c r="U1402" s="178"/>
      <c r="V1402" s="178"/>
    </row>
    <row r="1403" spans="1:22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75"/>
      <c r="M1403" s="175"/>
      <c r="N1403" s="175"/>
      <c r="O1403" s="178"/>
      <c r="P1403" s="178"/>
      <c r="Q1403" s="178"/>
      <c r="R1403" s="178"/>
      <c r="S1403" s="178"/>
      <c r="T1403" s="178"/>
      <c r="U1403" s="178"/>
      <c r="V1403" s="178"/>
    </row>
    <row r="1404" spans="1:22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75"/>
      <c r="M1404" s="175"/>
      <c r="N1404" s="175"/>
      <c r="O1404" s="178"/>
      <c r="P1404" s="178"/>
      <c r="Q1404" s="178"/>
      <c r="R1404" s="178"/>
      <c r="S1404" s="178"/>
      <c r="T1404" s="178"/>
      <c r="U1404" s="178"/>
      <c r="V1404" s="178"/>
    </row>
    <row r="1405" spans="1:22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75"/>
      <c r="M1405" s="175"/>
      <c r="N1405" s="175"/>
      <c r="O1405" s="178"/>
      <c r="P1405" s="178"/>
      <c r="Q1405" s="178"/>
      <c r="R1405" s="178"/>
      <c r="S1405" s="178"/>
      <c r="T1405" s="178"/>
      <c r="U1405" s="178"/>
      <c r="V1405" s="178"/>
    </row>
    <row r="1406" spans="1:22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75"/>
      <c r="M1406" s="175"/>
      <c r="N1406" s="175"/>
      <c r="O1406" s="178"/>
      <c r="P1406" s="178"/>
      <c r="Q1406" s="178"/>
      <c r="R1406" s="178"/>
      <c r="S1406" s="178"/>
      <c r="T1406" s="178"/>
      <c r="U1406" s="178"/>
      <c r="V1406" s="178"/>
    </row>
    <row r="1407" spans="1:22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75"/>
      <c r="M1407" s="175"/>
      <c r="N1407" s="175"/>
      <c r="O1407" s="178"/>
      <c r="P1407" s="178"/>
      <c r="Q1407" s="178"/>
      <c r="R1407" s="178"/>
      <c r="S1407" s="178"/>
      <c r="T1407" s="178"/>
      <c r="U1407" s="178"/>
      <c r="V1407" s="178"/>
    </row>
    <row r="1408" spans="1:22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75"/>
      <c r="M1408" s="175"/>
      <c r="N1408" s="175"/>
      <c r="O1408" s="178"/>
      <c r="P1408" s="178"/>
      <c r="Q1408" s="178"/>
      <c r="R1408" s="178"/>
      <c r="S1408" s="178"/>
      <c r="T1408" s="178"/>
      <c r="U1408" s="178"/>
      <c r="V1408" s="178"/>
    </row>
    <row r="1409" spans="1:22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75"/>
      <c r="M1409" s="175"/>
      <c r="N1409" s="175"/>
      <c r="O1409" s="178"/>
      <c r="P1409" s="178"/>
      <c r="Q1409" s="178"/>
      <c r="R1409" s="178"/>
      <c r="S1409" s="178"/>
      <c r="T1409" s="178"/>
      <c r="U1409" s="178"/>
      <c r="V1409" s="178"/>
    </row>
    <row r="1410" spans="1:22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75"/>
      <c r="M1410" s="175"/>
      <c r="N1410" s="175"/>
      <c r="O1410" s="178"/>
      <c r="P1410" s="178"/>
      <c r="Q1410" s="178"/>
      <c r="R1410" s="178"/>
      <c r="S1410" s="178"/>
      <c r="T1410" s="178"/>
      <c r="U1410" s="178"/>
      <c r="V1410" s="178"/>
    </row>
    <row r="1411" spans="1:22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75"/>
      <c r="M1411" s="175"/>
      <c r="N1411" s="175"/>
      <c r="O1411" s="178"/>
      <c r="P1411" s="178"/>
      <c r="Q1411" s="178"/>
      <c r="R1411" s="178"/>
      <c r="S1411" s="178"/>
      <c r="T1411" s="178"/>
      <c r="U1411" s="178"/>
      <c r="V1411" s="178"/>
    </row>
    <row r="1412" spans="1:22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75"/>
      <c r="M1412" s="175"/>
      <c r="N1412" s="175"/>
      <c r="O1412" s="178"/>
      <c r="P1412" s="178"/>
      <c r="Q1412" s="178"/>
      <c r="R1412" s="178"/>
      <c r="S1412" s="178"/>
      <c r="T1412" s="178"/>
      <c r="U1412" s="178"/>
      <c r="V1412" s="178"/>
    </row>
    <row r="1413" spans="1:22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75"/>
      <c r="M1413" s="175"/>
      <c r="N1413" s="175"/>
      <c r="O1413" s="178"/>
      <c r="P1413" s="178"/>
      <c r="Q1413" s="178"/>
      <c r="R1413" s="178"/>
      <c r="S1413" s="178"/>
      <c r="T1413" s="178"/>
      <c r="U1413" s="178"/>
      <c r="V1413" s="178"/>
    </row>
    <row r="1414" spans="1:22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75"/>
      <c r="M1414" s="175"/>
      <c r="N1414" s="175"/>
      <c r="O1414" s="178"/>
      <c r="P1414" s="178"/>
      <c r="Q1414" s="178"/>
      <c r="R1414" s="178"/>
      <c r="S1414" s="178"/>
      <c r="T1414" s="178"/>
      <c r="U1414" s="178"/>
      <c r="V1414" s="178"/>
    </row>
    <row r="1415" spans="1:22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75"/>
      <c r="M1415" s="175"/>
      <c r="N1415" s="175"/>
      <c r="O1415" s="178"/>
      <c r="P1415" s="178"/>
      <c r="Q1415" s="178"/>
      <c r="R1415" s="178"/>
      <c r="S1415" s="178"/>
      <c r="T1415" s="178"/>
      <c r="U1415" s="178"/>
      <c r="V1415" s="178"/>
    </row>
    <row r="1416" spans="1:22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75"/>
      <c r="M1416" s="175"/>
      <c r="N1416" s="175"/>
      <c r="O1416" s="178"/>
      <c r="P1416" s="178"/>
      <c r="Q1416" s="178"/>
      <c r="R1416" s="178"/>
      <c r="S1416" s="178"/>
      <c r="T1416" s="178"/>
      <c r="U1416" s="178"/>
      <c r="V1416" s="178"/>
    </row>
    <row r="1417" spans="1:22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75"/>
      <c r="M1417" s="175"/>
      <c r="N1417" s="175"/>
      <c r="O1417" s="178"/>
      <c r="P1417" s="178"/>
      <c r="Q1417" s="178"/>
      <c r="R1417" s="178"/>
      <c r="S1417" s="178"/>
      <c r="T1417" s="178"/>
      <c r="U1417" s="178"/>
      <c r="V1417" s="178"/>
    </row>
    <row r="1418" spans="1:22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75"/>
      <c r="M1418" s="175"/>
      <c r="N1418" s="175"/>
      <c r="O1418" s="178"/>
      <c r="P1418" s="178"/>
      <c r="Q1418" s="178"/>
      <c r="R1418" s="178"/>
      <c r="S1418" s="178"/>
      <c r="T1418" s="178"/>
      <c r="U1418" s="178"/>
      <c r="V1418" s="178"/>
    </row>
    <row r="1419" spans="1:22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75"/>
      <c r="M1419" s="175"/>
      <c r="N1419" s="175"/>
      <c r="O1419" s="178"/>
      <c r="P1419" s="178"/>
      <c r="Q1419" s="178"/>
      <c r="R1419" s="178"/>
      <c r="S1419" s="178"/>
      <c r="T1419" s="178"/>
      <c r="U1419" s="178"/>
      <c r="V1419" s="178"/>
    </row>
    <row r="1420" spans="1:22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75"/>
      <c r="M1420" s="175"/>
      <c r="N1420" s="175"/>
      <c r="O1420" s="178"/>
      <c r="P1420" s="178"/>
      <c r="Q1420" s="178"/>
      <c r="R1420" s="178"/>
      <c r="S1420" s="178"/>
      <c r="T1420" s="178"/>
      <c r="U1420" s="178"/>
      <c r="V1420" s="178"/>
    </row>
    <row r="1421" spans="1:22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75"/>
      <c r="M1421" s="175"/>
      <c r="N1421" s="175"/>
      <c r="O1421" s="178"/>
      <c r="P1421" s="178"/>
      <c r="Q1421" s="178"/>
      <c r="R1421" s="178"/>
      <c r="S1421" s="178"/>
      <c r="T1421" s="178"/>
      <c r="U1421" s="178"/>
      <c r="V1421" s="178"/>
    </row>
    <row r="1422" spans="1:22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75"/>
      <c r="M1422" s="175"/>
      <c r="N1422" s="175"/>
      <c r="O1422" s="178"/>
      <c r="P1422" s="178"/>
      <c r="Q1422" s="178"/>
      <c r="R1422" s="178"/>
      <c r="S1422" s="178"/>
      <c r="T1422" s="178"/>
      <c r="U1422" s="178"/>
      <c r="V1422" s="178"/>
    </row>
    <row r="1423" spans="1:22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75"/>
      <c r="M1423" s="175"/>
      <c r="N1423" s="175"/>
      <c r="O1423" s="178"/>
      <c r="P1423" s="178"/>
      <c r="Q1423" s="178"/>
      <c r="R1423" s="178"/>
      <c r="S1423" s="178"/>
      <c r="T1423" s="178"/>
      <c r="U1423" s="178"/>
      <c r="V1423" s="178"/>
    </row>
    <row r="1424" spans="1:22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75"/>
      <c r="M1424" s="175"/>
      <c r="N1424" s="175"/>
      <c r="O1424" s="178"/>
      <c r="P1424" s="178"/>
      <c r="Q1424" s="178"/>
      <c r="R1424" s="178"/>
      <c r="S1424" s="178"/>
      <c r="T1424" s="178"/>
      <c r="U1424" s="178"/>
      <c r="V1424" s="178"/>
    </row>
    <row r="1425" spans="1:22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75"/>
      <c r="M1425" s="175"/>
      <c r="N1425" s="175"/>
      <c r="O1425" s="178"/>
      <c r="P1425" s="178"/>
      <c r="Q1425" s="178"/>
      <c r="R1425" s="178"/>
      <c r="S1425" s="178"/>
      <c r="T1425" s="178"/>
      <c r="U1425" s="178"/>
      <c r="V1425" s="178"/>
    </row>
    <row r="1426" spans="1:22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75"/>
      <c r="M1426" s="175"/>
      <c r="N1426" s="175"/>
      <c r="O1426" s="178"/>
      <c r="P1426" s="178"/>
      <c r="Q1426" s="178"/>
      <c r="R1426" s="178"/>
      <c r="S1426" s="178"/>
      <c r="T1426" s="178"/>
      <c r="U1426" s="178"/>
      <c r="V1426" s="178"/>
    </row>
    <row r="1427" spans="1:22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75"/>
      <c r="M1427" s="175"/>
      <c r="N1427" s="175"/>
      <c r="O1427" s="178"/>
      <c r="P1427" s="178"/>
      <c r="Q1427" s="178"/>
      <c r="R1427" s="178"/>
      <c r="S1427" s="178"/>
      <c r="T1427" s="178"/>
      <c r="U1427" s="178"/>
      <c r="V1427" s="178"/>
    </row>
    <row r="1428" spans="1:22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75"/>
      <c r="M1428" s="175"/>
      <c r="N1428" s="175"/>
      <c r="O1428" s="178"/>
      <c r="P1428" s="178"/>
      <c r="Q1428" s="178"/>
      <c r="R1428" s="178"/>
      <c r="S1428" s="178"/>
      <c r="T1428" s="178"/>
      <c r="U1428" s="178"/>
      <c r="V1428" s="178"/>
    </row>
    <row r="1429" spans="1:22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75"/>
      <c r="M1429" s="175"/>
      <c r="N1429" s="175"/>
      <c r="O1429" s="178"/>
      <c r="P1429" s="178"/>
      <c r="Q1429" s="178"/>
      <c r="R1429" s="178"/>
      <c r="S1429" s="178"/>
      <c r="T1429" s="178"/>
      <c r="U1429" s="178"/>
      <c r="V1429" s="178"/>
    </row>
    <row r="1430" spans="1:22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75"/>
      <c r="M1430" s="175"/>
      <c r="N1430" s="175"/>
      <c r="O1430" s="178"/>
      <c r="P1430" s="178"/>
      <c r="Q1430" s="178"/>
      <c r="R1430" s="178"/>
      <c r="S1430" s="178"/>
      <c r="T1430" s="178"/>
      <c r="U1430" s="178"/>
      <c r="V1430" s="178"/>
    </row>
    <row r="1431" spans="1:22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75"/>
      <c r="M1431" s="175"/>
      <c r="N1431" s="175"/>
      <c r="O1431" s="178"/>
      <c r="P1431" s="178"/>
      <c r="Q1431" s="178"/>
      <c r="R1431" s="178"/>
      <c r="S1431" s="178"/>
      <c r="T1431" s="178"/>
      <c r="U1431" s="178"/>
      <c r="V1431" s="178"/>
    </row>
    <row r="1432" spans="1:22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75"/>
      <c r="M1432" s="175"/>
      <c r="N1432" s="175"/>
      <c r="O1432" s="178"/>
      <c r="P1432" s="178"/>
      <c r="Q1432" s="178"/>
      <c r="R1432" s="178"/>
      <c r="S1432" s="178"/>
      <c r="T1432" s="178"/>
      <c r="U1432" s="178"/>
      <c r="V1432" s="178"/>
    </row>
    <row r="1433" spans="1:22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75"/>
      <c r="M1433" s="175"/>
      <c r="N1433" s="175"/>
      <c r="O1433" s="178"/>
      <c r="P1433" s="178"/>
      <c r="Q1433" s="178"/>
      <c r="R1433" s="178"/>
      <c r="S1433" s="178"/>
      <c r="T1433" s="178"/>
      <c r="U1433" s="178"/>
      <c r="V1433" s="178"/>
    </row>
    <row r="1434" spans="1:22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75"/>
      <c r="M1434" s="175"/>
      <c r="N1434" s="175"/>
      <c r="O1434" s="178"/>
      <c r="P1434" s="178"/>
      <c r="Q1434" s="178"/>
      <c r="R1434" s="178"/>
      <c r="S1434" s="178"/>
      <c r="T1434" s="178"/>
      <c r="U1434" s="178"/>
      <c r="V1434" s="178"/>
    </row>
    <row r="1435" spans="1:22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75"/>
      <c r="M1435" s="175"/>
      <c r="N1435" s="175"/>
      <c r="O1435" s="178"/>
      <c r="P1435" s="178"/>
      <c r="Q1435" s="178"/>
      <c r="R1435" s="178"/>
      <c r="S1435" s="178"/>
      <c r="T1435" s="178"/>
      <c r="U1435" s="178"/>
      <c r="V1435" s="178"/>
    </row>
    <row r="1436" spans="1:22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75"/>
      <c r="M1436" s="175"/>
      <c r="N1436" s="175"/>
      <c r="O1436" s="178"/>
      <c r="P1436" s="178"/>
      <c r="Q1436" s="178"/>
      <c r="R1436" s="178"/>
      <c r="S1436" s="178"/>
      <c r="T1436" s="178"/>
      <c r="U1436" s="178"/>
      <c r="V1436" s="178"/>
    </row>
    <row r="1437" spans="1:22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75"/>
      <c r="M1437" s="175"/>
      <c r="N1437" s="175"/>
      <c r="O1437" s="178"/>
      <c r="P1437" s="178"/>
      <c r="Q1437" s="178"/>
      <c r="R1437" s="178"/>
      <c r="S1437" s="178"/>
      <c r="T1437" s="178"/>
      <c r="U1437" s="178"/>
      <c r="V1437" s="178"/>
    </row>
    <row r="1438" spans="1:22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75"/>
      <c r="M1438" s="175"/>
      <c r="N1438" s="175"/>
      <c r="O1438" s="178"/>
      <c r="P1438" s="178"/>
      <c r="Q1438" s="178"/>
      <c r="R1438" s="178"/>
      <c r="S1438" s="178"/>
      <c r="T1438" s="178"/>
      <c r="U1438" s="178"/>
      <c r="V1438" s="178"/>
    </row>
    <row r="1439" spans="1:22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75"/>
      <c r="M1439" s="175"/>
      <c r="N1439" s="175"/>
      <c r="O1439" s="178"/>
      <c r="P1439" s="178"/>
      <c r="Q1439" s="178"/>
      <c r="R1439" s="178"/>
      <c r="S1439" s="178"/>
      <c r="T1439" s="178"/>
      <c r="U1439" s="178"/>
      <c r="V1439" s="178"/>
    </row>
    <row r="1440" spans="1:22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75"/>
      <c r="M1440" s="175"/>
      <c r="N1440" s="175"/>
      <c r="O1440" s="178"/>
      <c r="P1440" s="178"/>
      <c r="Q1440" s="178"/>
      <c r="R1440" s="178"/>
      <c r="S1440" s="178"/>
      <c r="T1440" s="178"/>
      <c r="U1440" s="178"/>
      <c r="V1440" s="178"/>
    </row>
    <row r="1441" spans="1:22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75"/>
      <c r="M1441" s="175"/>
      <c r="N1441" s="175"/>
      <c r="O1441" s="178"/>
      <c r="P1441" s="178"/>
      <c r="Q1441" s="178"/>
      <c r="R1441" s="178"/>
      <c r="S1441" s="178"/>
      <c r="T1441" s="178"/>
      <c r="U1441" s="178"/>
      <c r="V1441" s="178"/>
    </row>
    <row r="1442" spans="1:22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75"/>
      <c r="M1442" s="175"/>
      <c r="N1442" s="175"/>
      <c r="O1442" s="178"/>
      <c r="P1442" s="178"/>
      <c r="Q1442" s="178"/>
      <c r="R1442" s="178"/>
      <c r="S1442" s="178"/>
      <c r="T1442" s="178"/>
      <c r="U1442" s="178"/>
      <c r="V1442" s="178"/>
    </row>
    <row r="1443" spans="1:22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75"/>
      <c r="M1443" s="175"/>
      <c r="N1443" s="175"/>
      <c r="O1443" s="178"/>
      <c r="P1443" s="178"/>
      <c r="Q1443" s="178"/>
      <c r="R1443" s="178"/>
      <c r="S1443" s="178"/>
      <c r="T1443" s="178"/>
      <c r="U1443" s="178"/>
      <c r="V1443" s="178"/>
    </row>
    <row r="1444" spans="1:22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75"/>
      <c r="M1444" s="175"/>
      <c r="N1444" s="175"/>
      <c r="O1444" s="178"/>
      <c r="P1444" s="178"/>
      <c r="Q1444" s="178"/>
      <c r="R1444" s="178"/>
      <c r="S1444" s="178"/>
      <c r="T1444" s="178"/>
      <c r="U1444" s="178"/>
      <c r="V1444" s="178"/>
    </row>
    <row r="1445" spans="1:22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75"/>
      <c r="M1445" s="175"/>
      <c r="N1445" s="175"/>
      <c r="O1445" s="178"/>
      <c r="P1445" s="178"/>
      <c r="Q1445" s="178"/>
      <c r="R1445" s="178"/>
      <c r="S1445" s="178"/>
      <c r="T1445" s="178"/>
      <c r="U1445" s="178"/>
      <c r="V1445" s="178"/>
    </row>
    <row r="1446" spans="1:22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75"/>
      <c r="M1446" s="175"/>
      <c r="N1446" s="175"/>
      <c r="O1446" s="178"/>
      <c r="P1446" s="178"/>
      <c r="Q1446" s="178"/>
      <c r="R1446" s="178"/>
      <c r="S1446" s="178"/>
      <c r="T1446" s="178"/>
      <c r="U1446" s="178"/>
      <c r="V1446" s="178"/>
    </row>
    <row r="1447" spans="1:22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75"/>
      <c r="M1447" s="175"/>
      <c r="N1447" s="175"/>
      <c r="O1447" s="178"/>
      <c r="P1447" s="178"/>
      <c r="Q1447" s="178"/>
      <c r="R1447" s="178"/>
      <c r="S1447" s="178"/>
      <c r="T1447" s="178"/>
      <c r="U1447" s="178"/>
      <c r="V1447" s="178"/>
    </row>
    <row r="1448" spans="1:22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75"/>
      <c r="M1448" s="175"/>
      <c r="N1448" s="175"/>
      <c r="O1448" s="178"/>
      <c r="P1448" s="178"/>
      <c r="Q1448" s="178"/>
      <c r="R1448" s="178"/>
      <c r="S1448" s="178"/>
      <c r="T1448" s="178"/>
      <c r="U1448" s="178"/>
      <c r="V1448" s="178"/>
    </row>
    <row r="1449" spans="1:22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75"/>
      <c r="M1449" s="175"/>
      <c r="N1449" s="175"/>
      <c r="O1449" s="178"/>
      <c r="P1449" s="178"/>
      <c r="Q1449" s="178"/>
      <c r="R1449" s="178"/>
      <c r="S1449" s="178"/>
      <c r="T1449" s="178"/>
      <c r="U1449" s="178"/>
      <c r="V1449" s="178"/>
    </row>
    <row r="1450" spans="1:22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75"/>
      <c r="M1450" s="175"/>
      <c r="N1450" s="175"/>
      <c r="O1450" s="178"/>
      <c r="P1450" s="178"/>
      <c r="Q1450" s="178"/>
      <c r="R1450" s="178"/>
      <c r="S1450" s="178"/>
      <c r="T1450" s="178"/>
      <c r="U1450" s="178"/>
      <c r="V1450" s="178"/>
    </row>
    <row r="1451" spans="1:22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75"/>
      <c r="M1451" s="175"/>
      <c r="N1451" s="175"/>
      <c r="O1451" s="178"/>
      <c r="P1451" s="178"/>
      <c r="Q1451" s="178"/>
      <c r="R1451" s="178"/>
      <c r="S1451" s="178"/>
      <c r="T1451" s="178"/>
      <c r="U1451" s="178"/>
      <c r="V1451" s="178"/>
    </row>
    <row r="1452" spans="1:22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75"/>
      <c r="M1452" s="175"/>
      <c r="N1452" s="175"/>
      <c r="O1452" s="178"/>
      <c r="P1452" s="178"/>
      <c r="Q1452" s="178"/>
      <c r="R1452" s="178"/>
      <c r="S1452" s="178"/>
      <c r="T1452" s="178"/>
      <c r="U1452" s="178"/>
      <c r="V1452" s="178"/>
    </row>
    <row r="1453" spans="1:22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75"/>
      <c r="M1453" s="175"/>
      <c r="N1453" s="175"/>
      <c r="O1453" s="178"/>
      <c r="P1453" s="178"/>
      <c r="Q1453" s="178"/>
      <c r="R1453" s="178"/>
      <c r="S1453" s="178"/>
      <c r="T1453" s="178"/>
      <c r="U1453" s="178"/>
      <c r="V1453" s="178"/>
    </row>
    <row r="1454" spans="1:22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75"/>
      <c r="M1454" s="175"/>
      <c r="N1454" s="175"/>
      <c r="O1454" s="178"/>
      <c r="P1454" s="178"/>
      <c r="Q1454" s="178"/>
      <c r="R1454" s="178"/>
      <c r="S1454" s="178"/>
      <c r="T1454" s="178"/>
      <c r="U1454" s="178"/>
      <c r="V1454" s="178"/>
    </row>
    <row r="1455" spans="1:22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75"/>
      <c r="M1455" s="175"/>
      <c r="N1455" s="175"/>
      <c r="O1455" s="178"/>
      <c r="P1455" s="178"/>
      <c r="Q1455" s="178"/>
      <c r="R1455" s="178"/>
      <c r="S1455" s="178"/>
      <c r="T1455" s="178"/>
      <c r="U1455" s="178"/>
      <c r="V1455" s="178"/>
    </row>
    <row r="1456" spans="1:22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75"/>
      <c r="M1456" s="175"/>
      <c r="N1456" s="175"/>
      <c r="O1456" s="178"/>
      <c r="P1456" s="178"/>
      <c r="Q1456" s="178"/>
      <c r="R1456" s="178"/>
      <c r="S1456" s="178"/>
      <c r="T1456" s="178"/>
      <c r="U1456" s="178"/>
      <c r="V1456" s="178"/>
    </row>
    <row r="1457" spans="1:22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75"/>
      <c r="M1457" s="175"/>
      <c r="N1457" s="175"/>
      <c r="O1457" s="178"/>
      <c r="P1457" s="178"/>
      <c r="Q1457" s="178"/>
      <c r="R1457" s="178"/>
      <c r="S1457" s="178"/>
      <c r="T1457" s="178"/>
      <c r="U1457" s="178"/>
      <c r="V1457" s="178"/>
    </row>
    <row r="1458" spans="1:22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75"/>
      <c r="M1458" s="175"/>
      <c r="N1458" s="175"/>
      <c r="O1458" s="178"/>
      <c r="P1458" s="178"/>
      <c r="Q1458" s="178"/>
      <c r="R1458" s="178"/>
      <c r="S1458" s="178"/>
      <c r="T1458" s="178"/>
      <c r="U1458" s="178"/>
      <c r="V1458" s="178"/>
    </row>
    <row r="1459" spans="1:22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75"/>
      <c r="M1459" s="175"/>
      <c r="N1459" s="175"/>
      <c r="O1459" s="178"/>
      <c r="P1459" s="178"/>
      <c r="Q1459" s="178"/>
      <c r="R1459" s="178"/>
      <c r="S1459" s="178"/>
      <c r="T1459" s="178"/>
      <c r="U1459" s="178"/>
      <c r="V1459" s="178"/>
    </row>
    <row r="1460" spans="1:22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75"/>
      <c r="M1460" s="175"/>
      <c r="N1460" s="175"/>
      <c r="O1460" s="178"/>
      <c r="P1460" s="178"/>
      <c r="Q1460" s="178"/>
      <c r="R1460" s="178"/>
      <c r="S1460" s="178"/>
      <c r="T1460" s="178"/>
      <c r="U1460" s="178"/>
      <c r="V1460" s="178"/>
    </row>
    <row r="1461" spans="1:22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75"/>
      <c r="M1461" s="175"/>
      <c r="N1461" s="175"/>
      <c r="O1461" s="178"/>
      <c r="P1461" s="178"/>
      <c r="Q1461" s="178"/>
      <c r="R1461" s="178"/>
      <c r="S1461" s="178"/>
      <c r="T1461" s="178"/>
      <c r="U1461" s="178"/>
      <c r="V1461" s="178"/>
    </row>
    <row r="1462" spans="1:22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75"/>
      <c r="M1462" s="175"/>
      <c r="N1462" s="175"/>
      <c r="O1462" s="178"/>
      <c r="P1462" s="178"/>
      <c r="Q1462" s="178"/>
      <c r="R1462" s="178"/>
      <c r="S1462" s="178"/>
      <c r="T1462" s="178"/>
      <c r="U1462" s="178"/>
      <c r="V1462" s="178"/>
    </row>
    <row r="1463" spans="1:22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75"/>
      <c r="M1463" s="175"/>
      <c r="N1463" s="175"/>
      <c r="O1463" s="178"/>
      <c r="P1463" s="178"/>
      <c r="Q1463" s="178"/>
      <c r="R1463" s="178"/>
      <c r="S1463" s="178"/>
      <c r="T1463" s="178"/>
      <c r="U1463" s="178"/>
      <c r="V1463" s="178"/>
    </row>
    <row r="1464" spans="1:22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75"/>
      <c r="M1464" s="175"/>
      <c r="N1464" s="175"/>
      <c r="O1464" s="178"/>
      <c r="P1464" s="178"/>
      <c r="Q1464" s="178"/>
      <c r="R1464" s="178"/>
      <c r="S1464" s="178"/>
      <c r="T1464" s="178"/>
      <c r="U1464" s="178"/>
      <c r="V1464" s="178"/>
    </row>
    <row r="1465" spans="1:22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75"/>
      <c r="M1465" s="175"/>
      <c r="N1465" s="175"/>
      <c r="O1465" s="178"/>
      <c r="P1465" s="178"/>
      <c r="Q1465" s="178"/>
      <c r="R1465" s="178"/>
      <c r="S1465" s="178"/>
      <c r="T1465" s="178"/>
      <c r="U1465" s="178"/>
      <c r="V1465" s="178"/>
    </row>
    <row r="1466" spans="1:22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75"/>
      <c r="M1466" s="175"/>
      <c r="N1466" s="175"/>
      <c r="O1466" s="178"/>
      <c r="P1466" s="178"/>
      <c r="Q1466" s="178"/>
      <c r="R1466" s="178"/>
      <c r="S1466" s="178"/>
      <c r="T1466" s="178"/>
      <c r="U1466" s="178"/>
      <c r="V1466" s="178"/>
    </row>
    <row r="1467" spans="1:22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75"/>
      <c r="M1467" s="175"/>
      <c r="N1467" s="175"/>
      <c r="O1467" s="178"/>
      <c r="P1467" s="178"/>
      <c r="Q1467" s="178"/>
      <c r="R1467" s="178"/>
      <c r="S1467" s="178"/>
      <c r="T1467" s="178"/>
      <c r="U1467" s="178"/>
      <c r="V1467" s="178"/>
    </row>
    <row r="1468" spans="1:22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75"/>
      <c r="M1468" s="175"/>
      <c r="N1468" s="175"/>
      <c r="O1468" s="178"/>
      <c r="P1468" s="178"/>
      <c r="Q1468" s="178"/>
      <c r="R1468" s="178"/>
      <c r="S1468" s="178"/>
      <c r="T1468" s="178"/>
      <c r="U1468" s="178"/>
      <c r="V1468" s="178"/>
    </row>
    <row r="1469" spans="1:22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75"/>
      <c r="M1469" s="175"/>
      <c r="N1469" s="175"/>
      <c r="O1469" s="178"/>
      <c r="P1469" s="178"/>
      <c r="Q1469" s="178"/>
      <c r="R1469" s="178"/>
      <c r="S1469" s="178"/>
      <c r="T1469" s="178"/>
      <c r="U1469" s="178"/>
      <c r="V1469" s="178"/>
    </row>
    <row r="1470" spans="1:22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75"/>
      <c r="M1470" s="175"/>
      <c r="N1470" s="175"/>
      <c r="O1470" s="178"/>
      <c r="P1470" s="178"/>
      <c r="Q1470" s="178"/>
      <c r="R1470" s="178"/>
      <c r="S1470" s="178"/>
      <c r="T1470" s="178"/>
      <c r="U1470" s="178"/>
      <c r="V1470" s="178"/>
    </row>
    <row r="1471" spans="1:22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75"/>
      <c r="M1471" s="175"/>
      <c r="N1471" s="175"/>
      <c r="O1471" s="178"/>
      <c r="P1471" s="178"/>
      <c r="Q1471" s="178"/>
      <c r="R1471" s="178"/>
      <c r="S1471" s="178"/>
      <c r="T1471" s="178"/>
      <c r="U1471" s="178"/>
      <c r="V1471" s="178"/>
    </row>
    <row r="1472" spans="1:22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75"/>
      <c r="M1472" s="175"/>
      <c r="N1472" s="175"/>
      <c r="O1472" s="178"/>
      <c r="P1472" s="178"/>
      <c r="Q1472" s="178"/>
      <c r="R1472" s="178"/>
      <c r="S1472" s="178"/>
      <c r="T1472" s="178"/>
      <c r="U1472" s="178"/>
      <c r="V1472" s="178"/>
    </row>
    <row r="1473" spans="1:22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75"/>
      <c r="M1473" s="175"/>
      <c r="N1473" s="175"/>
      <c r="O1473" s="178"/>
      <c r="P1473" s="178"/>
      <c r="Q1473" s="178"/>
      <c r="R1473" s="178"/>
      <c r="S1473" s="178"/>
      <c r="T1473" s="178"/>
      <c r="U1473" s="178"/>
      <c r="V1473" s="178"/>
    </row>
    <row r="1474" spans="1:22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75"/>
      <c r="M1474" s="175"/>
      <c r="N1474" s="175"/>
      <c r="O1474" s="178"/>
      <c r="P1474" s="178"/>
      <c r="Q1474" s="178"/>
      <c r="R1474" s="178"/>
      <c r="S1474" s="178"/>
      <c r="T1474" s="178"/>
      <c r="U1474" s="178"/>
      <c r="V1474" s="178"/>
    </row>
    <row r="1475" spans="1:22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75"/>
      <c r="M1475" s="175"/>
      <c r="N1475" s="175"/>
      <c r="O1475" s="178"/>
      <c r="P1475" s="178"/>
      <c r="Q1475" s="178"/>
      <c r="R1475" s="178"/>
      <c r="S1475" s="178"/>
      <c r="T1475" s="178"/>
      <c r="U1475" s="178"/>
      <c r="V1475" s="178"/>
    </row>
    <row r="1476" spans="1:22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75"/>
      <c r="M1476" s="175"/>
      <c r="N1476" s="175"/>
      <c r="O1476" s="178"/>
      <c r="P1476" s="178"/>
      <c r="Q1476" s="178"/>
      <c r="R1476" s="178"/>
      <c r="S1476" s="178"/>
      <c r="T1476" s="178"/>
      <c r="U1476" s="178"/>
      <c r="V1476" s="178"/>
    </row>
    <row r="1477" spans="1:22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75"/>
      <c r="M1477" s="175"/>
      <c r="N1477" s="175"/>
      <c r="O1477" s="178"/>
      <c r="P1477" s="178"/>
      <c r="Q1477" s="178"/>
      <c r="R1477" s="178"/>
      <c r="S1477" s="178"/>
      <c r="T1477" s="178"/>
      <c r="U1477" s="178"/>
      <c r="V1477" s="178"/>
    </row>
    <row r="1478" spans="1:22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75"/>
      <c r="M1478" s="175"/>
      <c r="N1478" s="175"/>
      <c r="O1478" s="178"/>
      <c r="P1478" s="178"/>
      <c r="Q1478" s="178"/>
      <c r="R1478" s="178"/>
      <c r="S1478" s="178"/>
      <c r="T1478" s="178"/>
      <c r="U1478" s="178"/>
      <c r="V1478" s="178"/>
    </row>
    <row r="1479" spans="1:22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75"/>
      <c r="M1479" s="175"/>
      <c r="N1479" s="175"/>
      <c r="O1479" s="178"/>
      <c r="P1479" s="178"/>
      <c r="Q1479" s="178"/>
      <c r="R1479" s="178"/>
      <c r="S1479" s="178"/>
      <c r="T1479" s="178"/>
      <c r="U1479" s="178"/>
      <c r="V1479" s="178"/>
    </row>
    <row r="1480" spans="1:22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75"/>
      <c r="M1480" s="175"/>
      <c r="N1480" s="175"/>
      <c r="O1480" s="178"/>
      <c r="P1480" s="178"/>
      <c r="Q1480" s="178"/>
      <c r="R1480" s="178"/>
      <c r="S1480" s="178"/>
      <c r="T1480" s="178"/>
      <c r="U1480" s="178"/>
      <c r="V1480" s="178"/>
    </row>
    <row r="1481" spans="1:22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75"/>
      <c r="M1481" s="175"/>
      <c r="N1481" s="175"/>
      <c r="O1481" s="178"/>
      <c r="P1481" s="178"/>
      <c r="Q1481" s="178"/>
      <c r="R1481" s="178"/>
      <c r="S1481" s="178"/>
      <c r="T1481" s="178"/>
      <c r="U1481" s="178"/>
      <c r="V1481" s="178"/>
    </row>
    <row r="1482" spans="1:22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75"/>
      <c r="M1482" s="175"/>
      <c r="N1482" s="175"/>
      <c r="O1482" s="178"/>
      <c r="P1482" s="178"/>
      <c r="Q1482" s="178"/>
      <c r="R1482" s="178"/>
      <c r="S1482" s="178"/>
      <c r="T1482" s="178"/>
      <c r="U1482" s="178"/>
      <c r="V1482" s="178"/>
    </row>
    <row r="1483" spans="1:22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75"/>
      <c r="M1483" s="175"/>
      <c r="N1483" s="175"/>
      <c r="O1483" s="178"/>
      <c r="P1483" s="178"/>
      <c r="Q1483" s="178"/>
      <c r="R1483" s="178"/>
      <c r="S1483" s="178"/>
      <c r="T1483" s="178"/>
      <c r="U1483" s="178"/>
      <c r="V1483" s="178"/>
    </row>
    <row r="1484" spans="1:22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75"/>
      <c r="M1484" s="175"/>
      <c r="N1484" s="175"/>
      <c r="O1484" s="178"/>
      <c r="P1484" s="178"/>
      <c r="Q1484" s="178"/>
      <c r="R1484" s="178"/>
      <c r="S1484" s="178"/>
      <c r="T1484" s="178"/>
      <c r="U1484" s="178"/>
      <c r="V1484" s="178"/>
    </row>
    <row r="1485" spans="1:22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75"/>
      <c r="M1485" s="175"/>
      <c r="N1485" s="175"/>
      <c r="O1485" s="178"/>
      <c r="P1485" s="178"/>
      <c r="Q1485" s="178"/>
      <c r="R1485" s="178"/>
      <c r="S1485" s="178"/>
      <c r="T1485" s="178"/>
      <c r="U1485" s="178"/>
      <c r="V1485" s="178"/>
    </row>
    <row r="1486" spans="1:22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75"/>
      <c r="M1486" s="175"/>
      <c r="N1486" s="175"/>
      <c r="O1486" s="178"/>
      <c r="P1486" s="178"/>
      <c r="Q1486" s="178"/>
      <c r="R1486" s="178"/>
      <c r="S1486" s="178"/>
      <c r="T1486" s="178"/>
      <c r="U1486" s="178"/>
      <c r="V1486" s="178"/>
    </row>
    <row r="1487" spans="1:22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75"/>
      <c r="M1487" s="175"/>
      <c r="N1487" s="175"/>
      <c r="O1487" s="178"/>
      <c r="P1487" s="178"/>
      <c r="Q1487" s="178"/>
      <c r="R1487" s="178"/>
      <c r="S1487" s="178"/>
      <c r="T1487" s="178"/>
      <c r="U1487" s="178"/>
      <c r="V1487" s="178"/>
    </row>
    <row r="1488" spans="1:22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75"/>
      <c r="M1488" s="175"/>
      <c r="N1488" s="175"/>
      <c r="O1488" s="178"/>
      <c r="P1488" s="178"/>
      <c r="Q1488" s="178"/>
      <c r="R1488" s="178"/>
      <c r="S1488" s="178"/>
      <c r="T1488" s="178"/>
      <c r="U1488" s="178"/>
      <c r="V1488" s="178"/>
    </row>
    <row r="1489" spans="1:22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75"/>
      <c r="M1489" s="175"/>
      <c r="N1489" s="175"/>
      <c r="O1489" s="178"/>
      <c r="P1489" s="178"/>
      <c r="Q1489" s="178"/>
      <c r="R1489" s="178"/>
      <c r="S1489" s="178"/>
      <c r="T1489" s="178"/>
      <c r="U1489" s="178"/>
      <c r="V1489" s="178"/>
    </row>
    <row r="1490" spans="1:22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75"/>
      <c r="M1490" s="175"/>
      <c r="N1490" s="175"/>
      <c r="O1490" s="178"/>
      <c r="P1490" s="178"/>
      <c r="Q1490" s="178"/>
      <c r="R1490" s="178"/>
      <c r="S1490" s="178"/>
      <c r="T1490" s="178"/>
      <c r="U1490" s="178"/>
      <c r="V1490" s="178"/>
    </row>
    <row r="1491" spans="1:22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75"/>
      <c r="M1491" s="175"/>
      <c r="N1491" s="175"/>
      <c r="O1491" s="178"/>
      <c r="P1491" s="178"/>
      <c r="Q1491" s="178"/>
      <c r="R1491" s="178"/>
      <c r="S1491" s="178"/>
      <c r="T1491" s="178"/>
      <c r="U1491" s="178"/>
      <c r="V1491" s="178"/>
    </row>
    <row r="1492" spans="1:22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75"/>
      <c r="M1492" s="175"/>
      <c r="N1492" s="175"/>
      <c r="O1492" s="178"/>
      <c r="P1492" s="178"/>
      <c r="Q1492" s="178"/>
      <c r="R1492" s="178"/>
      <c r="S1492" s="178"/>
      <c r="T1492" s="178"/>
      <c r="U1492" s="178"/>
      <c r="V1492" s="178"/>
    </row>
    <row r="1493" spans="1:22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75"/>
      <c r="M1493" s="175"/>
      <c r="N1493" s="175"/>
      <c r="O1493" s="178"/>
      <c r="P1493" s="178"/>
      <c r="Q1493" s="178"/>
      <c r="R1493" s="178"/>
      <c r="S1493" s="178"/>
      <c r="T1493" s="178"/>
      <c r="U1493" s="178"/>
      <c r="V1493" s="178"/>
    </row>
    <row r="1494" spans="1:22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75"/>
      <c r="M1494" s="175"/>
      <c r="N1494" s="175"/>
      <c r="O1494" s="178"/>
      <c r="P1494" s="178"/>
      <c r="Q1494" s="178"/>
      <c r="R1494" s="178"/>
      <c r="S1494" s="178"/>
      <c r="T1494" s="178"/>
      <c r="U1494" s="178"/>
      <c r="V1494" s="178"/>
    </row>
    <row r="1495" spans="1:22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75"/>
      <c r="M1495" s="175"/>
      <c r="N1495" s="175"/>
      <c r="O1495" s="178"/>
      <c r="P1495" s="178"/>
      <c r="Q1495" s="178"/>
      <c r="R1495" s="178"/>
      <c r="S1495" s="178"/>
      <c r="T1495" s="178"/>
      <c r="U1495" s="178"/>
      <c r="V1495" s="178"/>
    </row>
    <row r="1496" spans="1:22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75"/>
      <c r="M1496" s="175"/>
      <c r="N1496" s="175"/>
      <c r="O1496" s="178"/>
      <c r="P1496" s="178"/>
      <c r="Q1496" s="178"/>
      <c r="R1496" s="178"/>
      <c r="S1496" s="178"/>
      <c r="T1496" s="178"/>
      <c r="U1496" s="178"/>
      <c r="V1496" s="178"/>
    </row>
    <row r="1497" spans="1:22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75"/>
      <c r="M1497" s="175"/>
      <c r="N1497" s="175"/>
      <c r="O1497" s="178"/>
      <c r="P1497" s="178"/>
      <c r="Q1497" s="178"/>
      <c r="R1497" s="178"/>
      <c r="S1497" s="178"/>
      <c r="T1497" s="178"/>
      <c r="U1497" s="178"/>
      <c r="V1497" s="178"/>
    </row>
    <row r="1498" spans="1:22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75"/>
      <c r="M1498" s="175"/>
      <c r="N1498" s="175"/>
      <c r="O1498" s="178"/>
      <c r="P1498" s="178"/>
      <c r="Q1498" s="178"/>
      <c r="R1498" s="178"/>
      <c r="S1498" s="178"/>
      <c r="T1498" s="178"/>
      <c r="U1498" s="178"/>
      <c r="V1498" s="178"/>
    </row>
    <row r="1499" spans="1:22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75"/>
      <c r="M1499" s="175"/>
      <c r="N1499" s="175"/>
      <c r="O1499" s="178"/>
      <c r="P1499" s="178"/>
      <c r="Q1499" s="178"/>
      <c r="R1499" s="178"/>
      <c r="S1499" s="178"/>
      <c r="T1499" s="178"/>
      <c r="U1499" s="178"/>
      <c r="V1499" s="178"/>
    </row>
    <row r="1500" spans="1:22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75"/>
      <c r="M1500" s="175"/>
      <c r="N1500" s="175"/>
      <c r="O1500" s="178"/>
      <c r="P1500" s="178"/>
      <c r="Q1500" s="178"/>
      <c r="R1500" s="178"/>
      <c r="S1500" s="178"/>
      <c r="T1500" s="178"/>
      <c r="U1500" s="178"/>
      <c r="V1500" s="178"/>
    </row>
    <row r="1501" spans="1:22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75"/>
      <c r="M1501" s="175"/>
      <c r="N1501" s="175"/>
      <c r="O1501" s="178"/>
      <c r="P1501" s="178"/>
      <c r="Q1501" s="178"/>
      <c r="R1501" s="178"/>
      <c r="S1501" s="178"/>
      <c r="T1501" s="178"/>
      <c r="U1501" s="178"/>
      <c r="V1501" s="178"/>
    </row>
    <row r="1502" spans="1:22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75"/>
      <c r="M1502" s="175"/>
      <c r="N1502" s="175"/>
      <c r="O1502" s="178"/>
      <c r="P1502" s="178"/>
      <c r="Q1502" s="178"/>
      <c r="R1502" s="178"/>
      <c r="S1502" s="178"/>
      <c r="T1502" s="178"/>
      <c r="U1502" s="178"/>
      <c r="V1502" s="178"/>
    </row>
    <row r="1503" spans="1:22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75"/>
      <c r="M1503" s="175"/>
      <c r="N1503" s="175"/>
      <c r="O1503" s="178"/>
      <c r="P1503" s="178"/>
      <c r="Q1503" s="178"/>
      <c r="R1503" s="178"/>
      <c r="S1503" s="178"/>
      <c r="T1503" s="178"/>
      <c r="U1503" s="178"/>
      <c r="V1503" s="178"/>
    </row>
    <row r="1504" spans="1:22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75"/>
      <c r="M1504" s="175"/>
      <c r="N1504" s="175"/>
      <c r="O1504" s="178"/>
      <c r="P1504" s="178"/>
      <c r="Q1504" s="178"/>
      <c r="R1504" s="178"/>
      <c r="S1504" s="178"/>
      <c r="T1504" s="178"/>
      <c r="U1504" s="178"/>
      <c r="V1504" s="178"/>
    </row>
    <row r="1505" spans="1:22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75"/>
      <c r="M1505" s="175"/>
      <c r="N1505" s="175"/>
      <c r="O1505" s="178"/>
      <c r="P1505" s="178"/>
      <c r="Q1505" s="178"/>
      <c r="R1505" s="178"/>
      <c r="S1505" s="178"/>
      <c r="T1505" s="178"/>
      <c r="U1505" s="178"/>
      <c r="V1505" s="178"/>
    </row>
    <row r="1506" spans="1:22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75"/>
      <c r="M1506" s="175"/>
      <c r="N1506" s="175"/>
      <c r="O1506" s="178"/>
      <c r="P1506" s="178"/>
      <c r="Q1506" s="178"/>
      <c r="R1506" s="178"/>
      <c r="S1506" s="178"/>
      <c r="T1506" s="178"/>
      <c r="U1506" s="178"/>
      <c r="V1506" s="178"/>
    </row>
    <row r="1507" spans="1:22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75"/>
      <c r="M1507" s="175"/>
      <c r="N1507" s="175"/>
      <c r="O1507" s="178"/>
      <c r="P1507" s="178"/>
      <c r="Q1507" s="178"/>
      <c r="R1507" s="178"/>
      <c r="S1507" s="178"/>
      <c r="T1507" s="178"/>
      <c r="U1507" s="178"/>
      <c r="V1507" s="178"/>
    </row>
    <row r="1508" spans="1:22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75"/>
      <c r="M1508" s="175"/>
      <c r="N1508" s="175"/>
      <c r="O1508" s="178"/>
      <c r="P1508" s="178"/>
      <c r="Q1508" s="178"/>
      <c r="R1508" s="178"/>
      <c r="S1508" s="178"/>
      <c r="T1508" s="178"/>
      <c r="U1508" s="178"/>
      <c r="V1508" s="178"/>
    </row>
    <row r="1509" spans="1:22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75"/>
      <c r="M1509" s="175"/>
      <c r="N1509" s="175"/>
      <c r="O1509" s="178"/>
      <c r="P1509" s="178"/>
      <c r="Q1509" s="178"/>
      <c r="R1509" s="178"/>
      <c r="S1509" s="178"/>
      <c r="T1509" s="178"/>
      <c r="U1509" s="178"/>
      <c r="V1509" s="178"/>
    </row>
    <row r="1510" spans="1:22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75"/>
      <c r="M1510" s="175"/>
      <c r="N1510" s="175"/>
      <c r="O1510" s="178"/>
      <c r="P1510" s="178"/>
      <c r="Q1510" s="178"/>
      <c r="R1510" s="178"/>
      <c r="S1510" s="178"/>
      <c r="T1510" s="178"/>
      <c r="U1510" s="178"/>
      <c r="V1510" s="178"/>
    </row>
    <row r="1511" spans="1:22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75"/>
      <c r="M1511" s="175"/>
      <c r="N1511" s="175"/>
      <c r="O1511" s="178"/>
      <c r="P1511" s="178"/>
      <c r="Q1511" s="178"/>
      <c r="R1511" s="178"/>
      <c r="S1511" s="178"/>
      <c r="T1511" s="178"/>
      <c r="U1511" s="178"/>
      <c r="V1511" s="178"/>
    </row>
    <row r="1512" spans="1:22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75"/>
      <c r="M1512" s="175"/>
      <c r="N1512" s="175"/>
      <c r="O1512" s="178"/>
      <c r="P1512" s="178"/>
      <c r="Q1512" s="178"/>
      <c r="R1512" s="178"/>
      <c r="S1512" s="178"/>
      <c r="T1512" s="178"/>
      <c r="U1512" s="178"/>
      <c r="V1512" s="178"/>
    </row>
    <row r="1513" spans="1:22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75"/>
      <c r="M1513" s="175"/>
      <c r="N1513" s="175"/>
      <c r="O1513" s="178"/>
      <c r="P1513" s="178"/>
      <c r="Q1513" s="178"/>
      <c r="R1513" s="178"/>
      <c r="S1513" s="178"/>
      <c r="T1513" s="178"/>
      <c r="U1513" s="178"/>
      <c r="V1513" s="178"/>
    </row>
    <row r="1514" spans="1:22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75"/>
      <c r="M1514" s="175"/>
      <c r="N1514" s="175"/>
      <c r="O1514" s="178"/>
      <c r="P1514" s="178"/>
      <c r="Q1514" s="178"/>
      <c r="R1514" s="178"/>
      <c r="S1514" s="178"/>
      <c r="T1514" s="178"/>
      <c r="U1514" s="178"/>
      <c r="V1514" s="178"/>
    </row>
    <row r="1515" spans="1:22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75"/>
      <c r="M1515" s="175"/>
      <c r="N1515" s="175"/>
      <c r="O1515" s="178"/>
      <c r="P1515" s="178"/>
      <c r="Q1515" s="178"/>
      <c r="R1515" s="178"/>
      <c r="S1515" s="178"/>
      <c r="T1515" s="178"/>
      <c r="U1515" s="178"/>
      <c r="V1515" s="178"/>
    </row>
    <row r="1516" spans="1:22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75"/>
      <c r="M1516" s="175"/>
      <c r="N1516" s="175"/>
      <c r="O1516" s="178"/>
      <c r="P1516" s="178"/>
      <c r="Q1516" s="178"/>
      <c r="R1516" s="178"/>
      <c r="S1516" s="178"/>
      <c r="T1516" s="178"/>
      <c r="U1516" s="178"/>
      <c r="V1516" s="178"/>
    </row>
    <row r="1517" spans="1:22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75"/>
      <c r="M1517" s="175"/>
      <c r="N1517" s="175"/>
      <c r="O1517" s="178"/>
      <c r="P1517" s="178"/>
      <c r="Q1517" s="178"/>
      <c r="R1517" s="178"/>
      <c r="S1517" s="178"/>
      <c r="T1517" s="178"/>
      <c r="U1517" s="178"/>
      <c r="V1517" s="178"/>
    </row>
    <row r="1518" spans="1:22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75"/>
      <c r="M1518" s="175"/>
      <c r="N1518" s="175"/>
      <c r="O1518" s="178"/>
      <c r="P1518" s="178"/>
      <c r="Q1518" s="178"/>
      <c r="R1518" s="178"/>
      <c r="S1518" s="178"/>
      <c r="T1518" s="178"/>
      <c r="U1518" s="178"/>
      <c r="V1518" s="178"/>
    </row>
    <row r="1519" spans="1:22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75"/>
      <c r="M1519" s="175"/>
      <c r="N1519" s="175"/>
      <c r="O1519" s="178"/>
      <c r="P1519" s="178"/>
      <c r="Q1519" s="178"/>
      <c r="R1519" s="178"/>
      <c r="S1519" s="178"/>
      <c r="T1519" s="178"/>
      <c r="U1519" s="178"/>
      <c r="V1519" s="178"/>
    </row>
    <row r="1520" spans="1:22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75"/>
      <c r="M1520" s="175"/>
      <c r="N1520" s="175"/>
      <c r="O1520" s="178"/>
      <c r="P1520" s="178"/>
      <c r="Q1520" s="178"/>
      <c r="R1520" s="178"/>
      <c r="S1520" s="178"/>
      <c r="T1520" s="178"/>
      <c r="U1520" s="178"/>
      <c r="V1520" s="178"/>
    </row>
    <row r="1521" spans="1:22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75"/>
      <c r="M1521" s="175"/>
      <c r="N1521" s="175"/>
      <c r="O1521" s="178"/>
      <c r="P1521" s="178"/>
      <c r="Q1521" s="178"/>
      <c r="R1521" s="178"/>
      <c r="S1521" s="178"/>
      <c r="T1521" s="178"/>
      <c r="U1521" s="178"/>
      <c r="V1521" s="178"/>
    </row>
    <row r="1522" spans="1:22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75"/>
      <c r="M1522" s="175"/>
      <c r="N1522" s="175"/>
      <c r="O1522" s="178"/>
      <c r="P1522" s="178"/>
      <c r="Q1522" s="178"/>
      <c r="R1522" s="178"/>
      <c r="S1522" s="178"/>
      <c r="T1522" s="178"/>
      <c r="U1522" s="178"/>
      <c r="V1522" s="178"/>
    </row>
    <row r="1523" spans="1:22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75"/>
      <c r="M1523" s="175"/>
      <c r="N1523" s="175"/>
      <c r="O1523" s="178"/>
      <c r="P1523" s="178"/>
      <c r="Q1523" s="178"/>
      <c r="R1523" s="178"/>
      <c r="S1523" s="178"/>
      <c r="T1523" s="178"/>
      <c r="U1523" s="178"/>
      <c r="V1523" s="178"/>
    </row>
    <row r="1524" spans="1:22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75"/>
      <c r="M1524" s="175"/>
      <c r="N1524" s="175"/>
      <c r="O1524" s="178"/>
      <c r="P1524" s="178"/>
      <c r="Q1524" s="178"/>
      <c r="R1524" s="178"/>
      <c r="S1524" s="178"/>
      <c r="T1524" s="178"/>
      <c r="U1524" s="178"/>
      <c r="V1524" s="178"/>
    </row>
    <row r="1525" spans="1:22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75"/>
      <c r="M1525" s="175"/>
      <c r="N1525" s="175"/>
      <c r="O1525" s="178"/>
      <c r="P1525" s="178"/>
      <c r="Q1525" s="178"/>
      <c r="R1525" s="178"/>
      <c r="S1525" s="178"/>
      <c r="T1525" s="178"/>
      <c r="U1525" s="178"/>
      <c r="V1525" s="178"/>
    </row>
    <row r="1526" spans="1:22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75"/>
      <c r="M1526" s="175"/>
      <c r="N1526" s="175"/>
      <c r="O1526" s="178"/>
      <c r="P1526" s="178"/>
      <c r="Q1526" s="178"/>
      <c r="R1526" s="178"/>
      <c r="S1526" s="178"/>
      <c r="T1526" s="178"/>
      <c r="U1526" s="178"/>
      <c r="V1526" s="178"/>
    </row>
    <row r="1527" spans="1:22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75"/>
      <c r="M1527" s="175"/>
      <c r="N1527" s="175"/>
      <c r="O1527" s="178"/>
      <c r="P1527" s="178"/>
      <c r="Q1527" s="178"/>
      <c r="R1527" s="178"/>
      <c r="S1527" s="178"/>
      <c r="T1527" s="178"/>
      <c r="U1527" s="178"/>
      <c r="V1527" s="178"/>
    </row>
    <row r="1528" spans="1:22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75"/>
      <c r="M1528" s="175"/>
      <c r="N1528" s="175"/>
      <c r="O1528" s="178"/>
      <c r="P1528" s="178"/>
      <c r="Q1528" s="178"/>
      <c r="R1528" s="178"/>
      <c r="S1528" s="178"/>
      <c r="T1528" s="178"/>
      <c r="U1528" s="178"/>
      <c r="V1528" s="178"/>
    </row>
    <row r="1529" spans="1:22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75"/>
      <c r="M1529" s="175"/>
      <c r="N1529" s="175"/>
      <c r="O1529" s="178"/>
      <c r="P1529" s="178"/>
      <c r="Q1529" s="178"/>
      <c r="R1529" s="178"/>
      <c r="S1529" s="178"/>
      <c r="T1529" s="178"/>
      <c r="U1529" s="178"/>
      <c r="V1529" s="178"/>
    </row>
    <row r="1530" spans="1:22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75"/>
      <c r="M1530" s="175"/>
      <c r="N1530" s="175"/>
      <c r="O1530" s="178"/>
      <c r="P1530" s="178"/>
      <c r="Q1530" s="178"/>
      <c r="R1530" s="178"/>
      <c r="S1530" s="178"/>
      <c r="T1530" s="178"/>
      <c r="U1530" s="178"/>
      <c r="V1530" s="178"/>
    </row>
    <row r="1531" spans="1:22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75"/>
      <c r="M1531" s="175"/>
      <c r="N1531" s="175"/>
      <c r="O1531" s="178"/>
      <c r="P1531" s="178"/>
      <c r="Q1531" s="178"/>
      <c r="R1531" s="178"/>
      <c r="S1531" s="178"/>
      <c r="T1531" s="178"/>
      <c r="U1531" s="178"/>
      <c r="V1531" s="178"/>
    </row>
    <row r="1532" spans="1:22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75"/>
      <c r="M1532" s="175"/>
      <c r="N1532" s="175"/>
      <c r="O1532" s="178"/>
      <c r="P1532" s="178"/>
      <c r="Q1532" s="178"/>
      <c r="R1532" s="178"/>
      <c r="S1532" s="178"/>
      <c r="T1532" s="178"/>
      <c r="U1532" s="178"/>
      <c r="V1532" s="178"/>
    </row>
    <row r="1533" spans="1:22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75"/>
      <c r="M1533" s="175"/>
      <c r="N1533" s="175"/>
      <c r="O1533" s="178"/>
      <c r="P1533" s="178"/>
      <c r="Q1533" s="178"/>
      <c r="R1533" s="178"/>
      <c r="S1533" s="178"/>
      <c r="T1533" s="178"/>
      <c r="U1533" s="178"/>
      <c r="V1533" s="178"/>
    </row>
    <row r="1534" spans="1:22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75"/>
      <c r="M1534" s="175"/>
      <c r="N1534" s="175"/>
      <c r="O1534" s="178"/>
      <c r="P1534" s="178"/>
      <c r="Q1534" s="178"/>
      <c r="R1534" s="178"/>
      <c r="S1534" s="178"/>
      <c r="T1534" s="178"/>
      <c r="U1534" s="178"/>
      <c r="V1534" s="178"/>
    </row>
    <row r="1535" spans="1:22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75"/>
      <c r="M1535" s="175"/>
      <c r="N1535" s="175"/>
      <c r="O1535" s="178"/>
      <c r="P1535" s="178"/>
      <c r="Q1535" s="178"/>
      <c r="R1535" s="178"/>
      <c r="S1535" s="178"/>
      <c r="T1535" s="178"/>
      <c r="U1535" s="178"/>
      <c r="V1535" s="178"/>
    </row>
    <row r="1536" spans="1:22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75"/>
      <c r="M1536" s="175"/>
      <c r="N1536" s="175"/>
      <c r="O1536" s="178"/>
      <c r="P1536" s="178"/>
      <c r="Q1536" s="178"/>
      <c r="R1536" s="178"/>
      <c r="S1536" s="178"/>
      <c r="T1536" s="178"/>
      <c r="U1536" s="178"/>
      <c r="V1536" s="178"/>
    </row>
    <row r="1537" spans="1:22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75"/>
      <c r="M1537" s="175"/>
      <c r="N1537" s="175"/>
      <c r="O1537" s="178"/>
      <c r="P1537" s="178"/>
      <c r="Q1537" s="178"/>
      <c r="R1537" s="178"/>
      <c r="S1537" s="178"/>
      <c r="T1537" s="178"/>
      <c r="U1537" s="178"/>
      <c r="V1537" s="178"/>
    </row>
    <row r="1538" spans="1:22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75"/>
      <c r="M1538" s="175"/>
      <c r="N1538" s="175"/>
      <c r="O1538" s="178"/>
      <c r="P1538" s="178"/>
      <c r="Q1538" s="178"/>
      <c r="R1538" s="178"/>
      <c r="S1538" s="178"/>
      <c r="T1538" s="178"/>
      <c r="U1538" s="178"/>
      <c r="V1538" s="178"/>
    </row>
    <row r="1539" spans="1:22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75"/>
      <c r="M1539" s="175"/>
      <c r="N1539" s="175"/>
      <c r="O1539" s="178"/>
      <c r="P1539" s="178"/>
      <c r="Q1539" s="178"/>
      <c r="R1539" s="178"/>
      <c r="S1539" s="178"/>
      <c r="T1539" s="178"/>
      <c r="U1539" s="178"/>
      <c r="V1539" s="178"/>
    </row>
    <row r="1540" spans="1:22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75"/>
      <c r="M1540" s="175"/>
      <c r="N1540" s="175"/>
      <c r="O1540" s="178"/>
      <c r="P1540" s="178"/>
      <c r="Q1540" s="178"/>
      <c r="R1540" s="178"/>
      <c r="S1540" s="178"/>
      <c r="T1540" s="178"/>
      <c r="U1540" s="178"/>
      <c r="V1540" s="178"/>
    </row>
    <row r="1541" spans="1:22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75"/>
      <c r="M1541" s="175"/>
      <c r="N1541" s="175"/>
      <c r="O1541" s="178"/>
      <c r="P1541" s="178"/>
      <c r="Q1541" s="178"/>
      <c r="R1541" s="178"/>
      <c r="S1541" s="178"/>
      <c r="T1541" s="178"/>
      <c r="U1541" s="178"/>
      <c r="V1541" s="178"/>
    </row>
    <row r="1542" spans="1:22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75"/>
      <c r="M1542" s="175"/>
      <c r="N1542" s="175"/>
      <c r="O1542" s="178"/>
      <c r="P1542" s="178"/>
      <c r="Q1542" s="178"/>
      <c r="R1542" s="178"/>
      <c r="S1542" s="178"/>
      <c r="T1542" s="178"/>
      <c r="U1542" s="178"/>
      <c r="V1542" s="178"/>
    </row>
    <row r="1543" spans="1:22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75"/>
      <c r="M1543" s="175"/>
      <c r="N1543" s="175"/>
      <c r="O1543" s="178"/>
      <c r="P1543" s="178"/>
      <c r="Q1543" s="178"/>
      <c r="R1543" s="178"/>
      <c r="S1543" s="178"/>
      <c r="T1543" s="178"/>
      <c r="U1543" s="178"/>
      <c r="V1543" s="178"/>
    </row>
    <row r="1544" spans="1:22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75"/>
      <c r="M1544" s="175"/>
      <c r="N1544" s="175"/>
      <c r="O1544" s="178"/>
      <c r="P1544" s="178"/>
      <c r="Q1544" s="178"/>
      <c r="R1544" s="178"/>
      <c r="S1544" s="178"/>
      <c r="T1544" s="178"/>
      <c r="U1544" s="178"/>
      <c r="V1544" s="178"/>
    </row>
    <row r="1545" spans="1:22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75"/>
      <c r="M1545" s="175"/>
      <c r="N1545" s="175"/>
      <c r="O1545" s="178"/>
      <c r="P1545" s="178"/>
      <c r="Q1545" s="178"/>
      <c r="R1545" s="178"/>
      <c r="S1545" s="178"/>
      <c r="T1545" s="178"/>
      <c r="U1545" s="178"/>
      <c r="V1545" s="178"/>
    </row>
    <row r="1546" spans="1:22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75"/>
      <c r="M1546" s="175"/>
      <c r="N1546" s="175"/>
      <c r="O1546" s="178"/>
      <c r="P1546" s="178"/>
      <c r="Q1546" s="178"/>
      <c r="R1546" s="178"/>
      <c r="S1546" s="178"/>
      <c r="T1546" s="178"/>
      <c r="U1546" s="178"/>
      <c r="V1546" s="178"/>
    </row>
    <row r="1547" spans="1:22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75"/>
      <c r="M1547" s="175"/>
      <c r="N1547" s="175"/>
      <c r="O1547" s="178"/>
      <c r="P1547" s="178"/>
      <c r="Q1547" s="178"/>
      <c r="R1547" s="178"/>
      <c r="S1547" s="178"/>
      <c r="T1547" s="178"/>
      <c r="U1547" s="178"/>
      <c r="V1547" s="178"/>
    </row>
    <row r="1548" spans="1:22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75"/>
      <c r="M1548" s="175"/>
      <c r="N1548" s="175"/>
      <c r="O1548" s="178"/>
      <c r="P1548" s="178"/>
      <c r="Q1548" s="178"/>
      <c r="R1548" s="178"/>
      <c r="S1548" s="178"/>
      <c r="T1548" s="178"/>
      <c r="U1548" s="178"/>
      <c r="V1548" s="178"/>
    </row>
    <row r="1549" spans="1:22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75"/>
      <c r="M1549" s="175"/>
      <c r="N1549" s="175"/>
      <c r="O1549" s="178"/>
      <c r="P1549" s="178"/>
      <c r="Q1549" s="178"/>
      <c r="R1549" s="178"/>
      <c r="S1549" s="178"/>
      <c r="T1549" s="178"/>
      <c r="U1549" s="178"/>
      <c r="V1549" s="178"/>
    </row>
    <row r="1550" spans="1:22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75"/>
      <c r="M1550" s="175"/>
      <c r="N1550" s="175"/>
      <c r="O1550" s="178"/>
      <c r="P1550" s="178"/>
      <c r="Q1550" s="178"/>
      <c r="R1550" s="178"/>
      <c r="S1550" s="178"/>
      <c r="T1550" s="178"/>
      <c r="U1550" s="178"/>
      <c r="V1550" s="178"/>
    </row>
    <row r="1551" spans="1:22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75"/>
      <c r="M1551" s="175"/>
      <c r="N1551" s="175"/>
      <c r="O1551" s="178"/>
      <c r="P1551" s="178"/>
      <c r="Q1551" s="178"/>
      <c r="R1551" s="178"/>
      <c r="S1551" s="178"/>
      <c r="T1551" s="178"/>
      <c r="U1551" s="178"/>
      <c r="V1551" s="178"/>
    </row>
    <row r="1552" spans="1:22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75"/>
      <c r="M1552" s="175"/>
      <c r="N1552" s="175"/>
      <c r="O1552" s="178"/>
      <c r="P1552" s="178"/>
      <c r="Q1552" s="178"/>
      <c r="R1552" s="178"/>
      <c r="S1552" s="178"/>
      <c r="T1552" s="178"/>
      <c r="U1552" s="178"/>
      <c r="V1552" s="178"/>
    </row>
    <row r="1553" spans="1:22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75"/>
      <c r="M1553" s="175"/>
      <c r="N1553" s="175"/>
      <c r="O1553" s="178"/>
      <c r="P1553" s="178"/>
      <c r="Q1553" s="178"/>
      <c r="R1553" s="178"/>
      <c r="S1553" s="178"/>
      <c r="T1553" s="178"/>
      <c r="U1553" s="178"/>
      <c r="V1553" s="178"/>
    </row>
    <row r="1554" spans="1:22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75"/>
      <c r="M1554" s="175"/>
      <c r="N1554" s="175"/>
      <c r="O1554" s="178"/>
      <c r="P1554" s="178"/>
      <c r="Q1554" s="178"/>
      <c r="R1554" s="178"/>
      <c r="S1554" s="178"/>
      <c r="T1554" s="178"/>
      <c r="U1554" s="178"/>
      <c r="V1554" s="178"/>
    </row>
    <row r="1555" spans="1:22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75"/>
      <c r="M1555" s="175"/>
      <c r="N1555" s="175"/>
      <c r="O1555" s="178"/>
      <c r="P1555" s="178"/>
      <c r="Q1555" s="178"/>
      <c r="R1555" s="178"/>
      <c r="S1555" s="178"/>
      <c r="T1555" s="178"/>
      <c r="U1555" s="178"/>
      <c r="V1555" s="178"/>
    </row>
    <row r="1556" spans="1:22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75"/>
      <c r="M1556" s="175"/>
      <c r="N1556" s="175"/>
      <c r="O1556" s="178"/>
      <c r="P1556" s="178"/>
      <c r="Q1556" s="178"/>
      <c r="R1556" s="178"/>
      <c r="S1556" s="178"/>
      <c r="T1556" s="178"/>
      <c r="U1556" s="178"/>
      <c r="V1556" s="178"/>
    </row>
    <row r="1557" spans="1:22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75"/>
      <c r="M1557" s="175"/>
      <c r="N1557" s="175"/>
      <c r="O1557" s="178"/>
      <c r="P1557" s="178"/>
      <c r="Q1557" s="178"/>
      <c r="R1557" s="178"/>
      <c r="S1557" s="178"/>
      <c r="T1557" s="178"/>
      <c r="U1557" s="178"/>
      <c r="V1557" s="178"/>
    </row>
    <row r="1558" spans="1:22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75"/>
      <c r="M1558" s="175"/>
      <c r="N1558" s="175"/>
      <c r="O1558" s="178"/>
      <c r="P1558" s="178"/>
      <c r="Q1558" s="178"/>
      <c r="R1558" s="178"/>
      <c r="S1558" s="178"/>
      <c r="T1558" s="178"/>
      <c r="U1558" s="178"/>
      <c r="V1558" s="178"/>
    </row>
    <row r="1559" spans="1:22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75"/>
      <c r="M1559" s="175"/>
      <c r="N1559" s="175"/>
      <c r="O1559" s="178"/>
      <c r="P1559" s="178"/>
      <c r="Q1559" s="178"/>
      <c r="R1559" s="178"/>
      <c r="S1559" s="178"/>
      <c r="T1559" s="178"/>
      <c r="U1559" s="178"/>
      <c r="V1559" s="178"/>
    </row>
    <row r="1560" spans="1:22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75"/>
      <c r="M1560" s="175"/>
      <c r="N1560" s="175"/>
      <c r="O1560" s="178"/>
      <c r="P1560" s="178"/>
      <c r="Q1560" s="178"/>
      <c r="R1560" s="178"/>
      <c r="S1560" s="178"/>
      <c r="T1560" s="178"/>
      <c r="U1560" s="178"/>
      <c r="V1560" s="178"/>
    </row>
    <row r="1561" spans="1:22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75"/>
      <c r="M1561" s="175"/>
      <c r="N1561" s="175"/>
      <c r="O1561" s="178"/>
      <c r="P1561" s="178"/>
      <c r="Q1561" s="178"/>
      <c r="R1561" s="178"/>
      <c r="S1561" s="178"/>
      <c r="T1561" s="178"/>
      <c r="U1561" s="178"/>
      <c r="V1561" s="178"/>
    </row>
    <row r="1562" spans="1:22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75"/>
      <c r="M1562" s="175"/>
      <c r="N1562" s="175"/>
      <c r="O1562" s="178"/>
      <c r="P1562" s="178"/>
      <c r="Q1562" s="178"/>
      <c r="R1562" s="178"/>
      <c r="S1562" s="178"/>
      <c r="T1562" s="178"/>
      <c r="U1562" s="178"/>
      <c r="V1562" s="178"/>
    </row>
    <row r="1563" spans="1:22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75"/>
      <c r="M1563" s="175"/>
      <c r="N1563" s="175"/>
      <c r="O1563" s="178"/>
      <c r="P1563" s="178"/>
      <c r="Q1563" s="178"/>
      <c r="R1563" s="178"/>
      <c r="S1563" s="178"/>
      <c r="T1563" s="178"/>
      <c r="U1563" s="178"/>
      <c r="V1563" s="178"/>
    </row>
    <row r="1564" spans="1:22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75"/>
      <c r="M1564" s="175"/>
      <c r="N1564" s="175"/>
      <c r="O1564" s="178"/>
      <c r="P1564" s="178"/>
      <c r="Q1564" s="178"/>
      <c r="R1564" s="178"/>
      <c r="S1564" s="178"/>
      <c r="T1564" s="178"/>
      <c r="U1564" s="178"/>
      <c r="V1564" s="178"/>
    </row>
    <row r="1565" spans="1:22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75"/>
      <c r="M1565" s="175"/>
      <c r="N1565" s="175"/>
      <c r="O1565" s="178"/>
      <c r="P1565" s="178"/>
      <c r="Q1565" s="178"/>
      <c r="R1565" s="178"/>
      <c r="S1565" s="178"/>
      <c r="T1565" s="178"/>
      <c r="U1565" s="178"/>
      <c r="V1565" s="178"/>
    </row>
    <row r="1566" spans="1:22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75"/>
      <c r="M1566" s="175"/>
      <c r="N1566" s="175"/>
      <c r="O1566" s="178"/>
      <c r="P1566" s="178"/>
      <c r="Q1566" s="178"/>
      <c r="R1566" s="178"/>
      <c r="S1566" s="178"/>
      <c r="T1566" s="178"/>
      <c r="U1566" s="178"/>
      <c r="V1566" s="178"/>
    </row>
    <row r="1567" spans="1:22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75"/>
      <c r="M1567" s="175"/>
      <c r="N1567" s="175"/>
      <c r="O1567" s="178"/>
      <c r="P1567" s="178"/>
      <c r="Q1567" s="178"/>
      <c r="R1567" s="178"/>
      <c r="S1567" s="178"/>
      <c r="T1567" s="178"/>
      <c r="U1567" s="178"/>
      <c r="V1567" s="178"/>
    </row>
    <row r="1568" spans="1:22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75"/>
      <c r="M1568" s="175"/>
      <c r="N1568" s="175"/>
      <c r="O1568" s="178"/>
      <c r="P1568" s="178"/>
      <c r="Q1568" s="178"/>
      <c r="R1568" s="178"/>
      <c r="S1568" s="178"/>
      <c r="T1568" s="178"/>
      <c r="U1568" s="178"/>
      <c r="V1568" s="178"/>
    </row>
    <row r="1569" spans="1:22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75"/>
      <c r="M1569" s="175"/>
      <c r="N1569" s="175"/>
      <c r="O1569" s="178"/>
      <c r="P1569" s="178"/>
      <c r="Q1569" s="178"/>
      <c r="R1569" s="178"/>
      <c r="S1569" s="178"/>
      <c r="T1569" s="178"/>
      <c r="U1569" s="178"/>
      <c r="V1569" s="178"/>
    </row>
    <row r="1570" spans="1:22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75"/>
      <c r="M1570" s="175"/>
      <c r="N1570" s="175"/>
      <c r="O1570" s="178"/>
      <c r="P1570" s="178"/>
      <c r="Q1570" s="178"/>
      <c r="R1570" s="178"/>
      <c r="S1570" s="178"/>
      <c r="T1570" s="178"/>
      <c r="U1570" s="178"/>
      <c r="V1570" s="178"/>
    </row>
    <row r="1571" spans="1:22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75"/>
      <c r="M1571" s="175"/>
      <c r="N1571" s="175"/>
      <c r="O1571" s="178"/>
      <c r="P1571" s="178"/>
      <c r="Q1571" s="178"/>
      <c r="R1571" s="178"/>
      <c r="S1571" s="178"/>
      <c r="T1571" s="178"/>
      <c r="U1571" s="178"/>
      <c r="V1571" s="178"/>
    </row>
    <row r="1572" spans="1:22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75"/>
      <c r="M1572" s="175"/>
      <c r="N1572" s="175"/>
      <c r="O1572" s="178"/>
      <c r="P1572" s="178"/>
      <c r="Q1572" s="178"/>
      <c r="R1572" s="178"/>
      <c r="S1572" s="178"/>
      <c r="T1572" s="178"/>
      <c r="U1572" s="178"/>
      <c r="V1572" s="178"/>
    </row>
    <row r="1573" spans="1:22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75"/>
      <c r="M1573" s="175"/>
      <c r="N1573" s="175"/>
      <c r="O1573" s="178"/>
      <c r="P1573" s="178"/>
      <c r="Q1573" s="178"/>
      <c r="R1573" s="178"/>
      <c r="S1573" s="178"/>
      <c r="T1573" s="178"/>
      <c r="U1573" s="178"/>
      <c r="V1573" s="178"/>
    </row>
    <row r="1574" spans="1:22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75"/>
      <c r="M1574" s="175"/>
      <c r="N1574" s="175"/>
      <c r="O1574" s="178"/>
      <c r="P1574" s="178"/>
      <c r="Q1574" s="178"/>
      <c r="R1574" s="178"/>
      <c r="S1574" s="178"/>
      <c r="T1574" s="178"/>
      <c r="U1574" s="178"/>
      <c r="V1574" s="178"/>
    </row>
    <row r="1575" spans="1:22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75"/>
      <c r="M1575" s="175"/>
      <c r="N1575" s="175"/>
      <c r="O1575" s="178"/>
      <c r="P1575" s="178"/>
      <c r="Q1575" s="178"/>
      <c r="R1575" s="178"/>
      <c r="S1575" s="178"/>
      <c r="T1575" s="178"/>
      <c r="U1575" s="178"/>
      <c r="V1575" s="178"/>
    </row>
    <row r="1576" spans="1:22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75"/>
      <c r="M1576" s="175"/>
      <c r="N1576" s="175"/>
      <c r="O1576" s="178"/>
      <c r="P1576" s="178"/>
      <c r="Q1576" s="178"/>
      <c r="R1576" s="178"/>
      <c r="S1576" s="178"/>
      <c r="T1576" s="178"/>
      <c r="U1576" s="178"/>
      <c r="V1576" s="178"/>
    </row>
    <row r="1577" spans="1:22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75"/>
      <c r="M1577" s="175"/>
      <c r="N1577" s="175"/>
      <c r="O1577" s="178"/>
      <c r="P1577" s="178"/>
      <c r="Q1577" s="178"/>
      <c r="R1577" s="178"/>
      <c r="S1577" s="178"/>
      <c r="T1577" s="178"/>
      <c r="U1577" s="178"/>
      <c r="V1577" s="178"/>
    </row>
    <row r="1578" spans="1:22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75"/>
      <c r="M1578" s="175"/>
      <c r="N1578" s="175"/>
      <c r="O1578" s="178"/>
      <c r="P1578" s="178"/>
      <c r="Q1578" s="178"/>
      <c r="R1578" s="178"/>
      <c r="S1578" s="178"/>
      <c r="T1578" s="178"/>
      <c r="U1578" s="178"/>
      <c r="V1578" s="178"/>
    </row>
    <row r="1579" spans="1:22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75"/>
      <c r="M1579" s="175"/>
      <c r="N1579" s="175"/>
      <c r="O1579" s="178"/>
      <c r="P1579" s="178"/>
      <c r="Q1579" s="178"/>
      <c r="R1579" s="178"/>
      <c r="S1579" s="178"/>
      <c r="T1579" s="178"/>
      <c r="U1579" s="178"/>
      <c r="V1579" s="178"/>
    </row>
    <row r="1580" spans="1:22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75"/>
      <c r="M1580" s="175"/>
      <c r="N1580" s="175"/>
      <c r="O1580" s="178"/>
      <c r="P1580" s="178"/>
      <c r="Q1580" s="178"/>
      <c r="R1580" s="178"/>
      <c r="S1580" s="178"/>
      <c r="T1580" s="178"/>
      <c r="U1580" s="178"/>
      <c r="V1580" s="178"/>
    </row>
    <row r="1581" spans="1:22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75"/>
      <c r="M1581" s="175"/>
      <c r="N1581" s="175"/>
      <c r="O1581" s="178"/>
      <c r="P1581" s="178"/>
      <c r="Q1581" s="178"/>
      <c r="R1581" s="178"/>
      <c r="S1581" s="178"/>
      <c r="T1581" s="178"/>
      <c r="U1581" s="178"/>
      <c r="V1581" s="178"/>
    </row>
    <row r="1582" spans="1:22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75"/>
      <c r="M1582" s="175"/>
      <c r="N1582" s="175"/>
      <c r="O1582" s="178"/>
      <c r="P1582" s="178"/>
      <c r="Q1582" s="178"/>
      <c r="R1582" s="178"/>
      <c r="S1582" s="178"/>
      <c r="T1582" s="178"/>
      <c r="U1582" s="178"/>
      <c r="V1582" s="178"/>
    </row>
    <row r="1583" spans="1:22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75"/>
      <c r="M1583" s="175"/>
      <c r="N1583" s="175"/>
      <c r="O1583" s="178"/>
      <c r="P1583" s="178"/>
      <c r="Q1583" s="178"/>
      <c r="R1583" s="178"/>
      <c r="S1583" s="178"/>
      <c r="T1583" s="178"/>
      <c r="U1583" s="178"/>
      <c r="V1583" s="178"/>
    </row>
    <row r="1584" spans="1:22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75"/>
      <c r="M1584" s="175"/>
      <c r="N1584" s="175"/>
      <c r="O1584" s="178"/>
      <c r="P1584" s="178"/>
      <c r="Q1584" s="178"/>
      <c r="R1584" s="178"/>
      <c r="S1584" s="178"/>
      <c r="T1584" s="178"/>
      <c r="U1584" s="178"/>
      <c r="V1584" s="178"/>
    </row>
    <row r="1585" spans="1:22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75"/>
      <c r="M1585" s="175"/>
      <c r="N1585" s="175"/>
      <c r="O1585" s="178"/>
      <c r="P1585" s="178"/>
      <c r="Q1585" s="178"/>
      <c r="R1585" s="178"/>
      <c r="S1585" s="178"/>
      <c r="T1585" s="178"/>
      <c r="U1585" s="178"/>
      <c r="V1585" s="178"/>
    </row>
    <row r="1586" spans="1:22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75"/>
      <c r="M1586" s="175"/>
      <c r="N1586" s="175"/>
      <c r="O1586" s="178"/>
      <c r="P1586" s="178"/>
      <c r="Q1586" s="178"/>
      <c r="R1586" s="178"/>
      <c r="S1586" s="178"/>
      <c r="T1586" s="178"/>
      <c r="U1586" s="178"/>
      <c r="V1586" s="178"/>
    </row>
    <row r="1587" spans="1:22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75"/>
      <c r="M1587" s="175"/>
      <c r="N1587" s="175"/>
      <c r="O1587" s="178"/>
      <c r="P1587" s="178"/>
      <c r="Q1587" s="178"/>
      <c r="R1587" s="178"/>
      <c r="S1587" s="178"/>
      <c r="T1587" s="178"/>
      <c r="U1587" s="178"/>
      <c r="V1587" s="178"/>
    </row>
    <row r="1588" spans="1:22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75"/>
      <c r="M1588" s="175"/>
      <c r="N1588" s="175"/>
      <c r="O1588" s="178"/>
      <c r="P1588" s="178"/>
      <c r="Q1588" s="178"/>
      <c r="R1588" s="178"/>
      <c r="S1588" s="178"/>
      <c r="T1588" s="178"/>
      <c r="U1588" s="178"/>
      <c r="V1588" s="178"/>
    </row>
    <row r="1589" spans="1:22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75"/>
      <c r="M1589" s="175"/>
      <c r="N1589" s="175"/>
      <c r="O1589" s="178"/>
      <c r="P1589" s="178"/>
      <c r="Q1589" s="178"/>
      <c r="R1589" s="178"/>
      <c r="S1589" s="178"/>
      <c r="T1589" s="178"/>
      <c r="U1589" s="178"/>
      <c r="V1589" s="178"/>
    </row>
    <row r="1590" spans="1:22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75"/>
      <c r="M1590" s="175"/>
      <c r="N1590" s="175"/>
      <c r="O1590" s="178"/>
      <c r="P1590" s="178"/>
      <c r="Q1590" s="178"/>
      <c r="R1590" s="178"/>
      <c r="S1590" s="178"/>
      <c r="T1590" s="178"/>
      <c r="U1590" s="178"/>
      <c r="V1590" s="178"/>
    </row>
    <row r="1591" spans="1:22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75"/>
      <c r="M1591" s="175"/>
      <c r="N1591" s="175"/>
      <c r="O1591" s="178"/>
      <c r="P1591" s="178"/>
      <c r="Q1591" s="178"/>
      <c r="R1591" s="178"/>
      <c r="S1591" s="178"/>
      <c r="T1591" s="178"/>
      <c r="U1591" s="178"/>
      <c r="V1591" s="178"/>
    </row>
    <row r="1592" spans="1:22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75"/>
      <c r="M1592" s="175"/>
      <c r="N1592" s="175"/>
      <c r="O1592" s="178"/>
      <c r="P1592" s="178"/>
      <c r="Q1592" s="178"/>
      <c r="R1592" s="178"/>
      <c r="S1592" s="178"/>
      <c r="T1592" s="178"/>
      <c r="U1592" s="178"/>
      <c r="V1592" s="178"/>
    </row>
    <row r="1593" spans="1:22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75"/>
      <c r="M1593" s="175"/>
      <c r="N1593" s="175"/>
      <c r="O1593" s="178"/>
      <c r="P1593" s="178"/>
      <c r="Q1593" s="178"/>
      <c r="R1593" s="178"/>
      <c r="S1593" s="178"/>
      <c r="T1593" s="178"/>
      <c r="U1593" s="178"/>
      <c r="V1593" s="178"/>
    </row>
    <row r="1594" spans="1:22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75"/>
      <c r="M1594" s="175"/>
      <c r="N1594" s="175"/>
      <c r="O1594" s="178"/>
      <c r="P1594" s="178"/>
      <c r="Q1594" s="178"/>
      <c r="R1594" s="178"/>
      <c r="S1594" s="178"/>
      <c r="T1594" s="178"/>
      <c r="U1594" s="178"/>
      <c r="V1594" s="178"/>
    </row>
    <row r="1595" spans="1:22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75"/>
      <c r="M1595" s="175"/>
      <c r="N1595" s="175"/>
      <c r="O1595" s="178"/>
      <c r="P1595" s="178"/>
      <c r="Q1595" s="178"/>
      <c r="R1595" s="178"/>
      <c r="S1595" s="178"/>
      <c r="T1595" s="178"/>
      <c r="U1595" s="178"/>
      <c r="V1595" s="178"/>
    </row>
    <row r="1596" spans="1:22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75"/>
      <c r="M1596" s="175"/>
      <c r="N1596" s="175"/>
      <c r="O1596" s="178"/>
      <c r="P1596" s="178"/>
      <c r="Q1596" s="178"/>
      <c r="R1596" s="178"/>
      <c r="S1596" s="178"/>
      <c r="T1596" s="178"/>
      <c r="U1596" s="178"/>
      <c r="V1596" s="178"/>
    </row>
    <row r="1597" spans="1:22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75"/>
      <c r="M1597" s="175"/>
      <c r="N1597" s="175"/>
      <c r="O1597" s="178"/>
      <c r="P1597" s="178"/>
      <c r="Q1597" s="178"/>
      <c r="R1597" s="178"/>
      <c r="S1597" s="178"/>
      <c r="T1597" s="178"/>
      <c r="U1597" s="178"/>
      <c r="V1597" s="178"/>
    </row>
    <row r="1598" spans="1:22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75"/>
      <c r="M1598" s="175"/>
      <c r="N1598" s="175"/>
      <c r="O1598" s="178"/>
      <c r="P1598" s="178"/>
      <c r="Q1598" s="178"/>
      <c r="R1598" s="178"/>
      <c r="S1598" s="178"/>
      <c r="T1598" s="178"/>
      <c r="U1598" s="178"/>
      <c r="V1598" s="178"/>
    </row>
    <row r="1599" spans="1:22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75"/>
      <c r="M1599" s="175"/>
      <c r="N1599" s="175"/>
      <c r="O1599" s="178"/>
      <c r="P1599" s="178"/>
      <c r="Q1599" s="178"/>
      <c r="R1599" s="178"/>
      <c r="S1599" s="178"/>
      <c r="T1599" s="178"/>
      <c r="U1599" s="178"/>
      <c r="V1599" s="178"/>
    </row>
  </sheetData>
  <mergeCells count="171">
    <mergeCell ref="A36:C38"/>
    <mergeCell ref="A399:B399"/>
    <mergeCell ref="C399:D399"/>
    <mergeCell ref="B367:J368"/>
    <mergeCell ref="I297:J297"/>
    <mergeCell ref="I301:J301"/>
    <mergeCell ref="A304:B304"/>
    <mergeCell ref="C304:D304"/>
    <mergeCell ref="E304:F304"/>
    <mergeCell ref="G304:H304"/>
    <mergeCell ref="E399:F399"/>
    <mergeCell ref="G399:H399"/>
    <mergeCell ref="C387:D388"/>
    <mergeCell ref="E393:F393"/>
    <mergeCell ref="G393:H393"/>
    <mergeCell ref="G397:H397"/>
    <mergeCell ref="G396:H396"/>
    <mergeCell ref="G395:H395"/>
    <mergeCell ref="G398:H398"/>
    <mergeCell ref="G387:H388"/>
    <mergeCell ref="A396:B396"/>
    <mergeCell ref="C396:D396"/>
    <mergeCell ref="E396:F396"/>
    <mergeCell ref="B387:B388"/>
    <mergeCell ref="A383:B383"/>
    <mergeCell ref="C383:D383"/>
    <mergeCell ref="E383:F383"/>
    <mergeCell ref="A395:B395"/>
    <mergeCell ref="C395:D395"/>
    <mergeCell ref="E394:F394"/>
    <mergeCell ref="A389:B390"/>
    <mergeCell ref="D458:E459"/>
    <mergeCell ref="G482:G483"/>
    <mergeCell ref="C482:C485"/>
    <mergeCell ref="B458:C459"/>
    <mergeCell ref="B463:D464"/>
    <mergeCell ref="A482:B485"/>
    <mergeCell ref="D482:D483"/>
    <mergeCell ref="D484:D485"/>
    <mergeCell ref="G469:J469"/>
    <mergeCell ref="E482:E483"/>
    <mergeCell ref="I289:J289"/>
    <mergeCell ref="J243:K250"/>
    <mergeCell ref="A40:K40"/>
    <mergeCell ref="A41:K41"/>
    <mergeCell ref="A110:F110"/>
    <mergeCell ref="F79:H79"/>
    <mergeCell ref="C7:I7"/>
    <mergeCell ref="D24:F26"/>
    <mergeCell ref="D28:F30"/>
    <mergeCell ref="D18:F20"/>
    <mergeCell ref="A12:K16"/>
    <mergeCell ref="I18:J18"/>
    <mergeCell ref="H20:K34"/>
    <mergeCell ref="D32:F34"/>
    <mergeCell ref="A320:K320"/>
    <mergeCell ref="J237:K241"/>
    <mergeCell ref="A107:K107"/>
    <mergeCell ref="A42:K42"/>
    <mergeCell ref="A44:K44"/>
    <mergeCell ref="E50:G52"/>
    <mergeCell ref="H50:J52"/>
    <mergeCell ref="H54:J54"/>
    <mergeCell ref="E295:F295"/>
    <mergeCell ref="G295:H295"/>
    <mergeCell ref="A353:K353"/>
    <mergeCell ref="J169:K174"/>
    <mergeCell ref="F125:J125"/>
    <mergeCell ref="B131:J137"/>
    <mergeCell ref="B342:J349"/>
    <mergeCell ref="J252:K256"/>
    <mergeCell ref="A321:K321"/>
    <mergeCell ref="B129:H129"/>
    <mergeCell ref="A158:K158"/>
    <mergeCell ref="A159:K159"/>
    <mergeCell ref="E405:G406"/>
    <mergeCell ref="E404:F404"/>
    <mergeCell ref="G383:H383"/>
    <mergeCell ref="A114:F114"/>
    <mergeCell ref="F116:J117"/>
    <mergeCell ref="B148:E148"/>
    <mergeCell ref="B151:E151"/>
    <mergeCell ref="A139:E139"/>
    <mergeCell ref="A141:K142"/>
    <mergeCell ref="F119:J123"/>
    <mergeCell ref="D36:F38"/>
    <mergeCell ref="A354:K354"/>
    <mergeCell ref="F391:G391"/>
    <mergeCell ref="C389:D390"/>
    <mergeCell ref="B385:B386"/>
    <mergeCell ref="C385:D386"/>
    <mergeCell ref="E385:F386"/>
    <mergeCell ref="E387:F388"/>
    <mergeCell ref="J181:K184"/>
    <mergeCell ref="B369:J374"/>
    <mergeCell ref="J379:K382"/>
    <mergeCell ref="H391:K391"/>
    <mergeCell ref="C405:D405"/>
    <mergeCell ref="C401:D401"/>
    <mergeCell ref="E401:F401"/>
    <mergeCell ref="C393:D393"/>
    <mergeCell ref="H405:K406"/>
    <mergeCell ref="E397:F397"/>
    <mergeCell ref="E395:F395"/>
    <mergeCell ref="G404:H404"/>
    <mergeCell ref="A511:K511"/>
    <mergeCell ref="E494:G494"/>
    <mergeCell ref="B507:J507"/>
    <mergeCell ref="D493:G493"/>
    <mergeCell ref="D495:G495"/>
    <mergeCell ref="A509:K509"/>
    <mergeCell ref="B503:J505"/>
    <mergeCell ref="D499:G499"/>
    <mergeCell ref="H482:I483"/>
    <mergeCell ref="H481:I481"/>
    <mergeCell ref="E484:E485"/>
    <mergeCell ref="F482:F483"/>
    <mergeCell ref="D486:I487"/>
    <mergeCell ref="H484:I485"/>
    <mergeCell ref="F484:F485"/>
    <mergeCell ref="G484:G485"/>
    <mergeCell ref="G385:H386"/>
    <mergeCell ref="G389:H390"/>
    <mergeCell ref="C479:J480"/>
    <mergeCell ref="C491:G491"/>
    <mergeCell ref="J482:J483"/>
    <mergeCell ref="J484:J485"/>
    <mergeCell ref="J486:J487"/>
    <mergeCell ref="B425:J430"/>
    <mergeCell ref="B421:J423"/>
    <mergeCell ref="B407:J408"/>
    <mergeCell ref="G401:H401"/>
    <mergeCell ref="A393:B393"/>
    <mergeCell ref="E389:F390"/>
    <mergeCell ref="I397:J397"/>
    <mergeCell ref="A397:B397"/>
    <mergeCell ref="A398:B398"/>
    <mergeCell ref="C398:D398"/>
    <mergeCell ref="E398:F398"/>
    <mergeCell ref="C397:D397"/>
    <mergeCell ref="G394:H394"/>
    <mergeCell ref="A450:H454"/>
    <mergeCell ref="A226:K226"/>
    <mergeCell ref="A228:C228"/>
    <mergeCell ref="J192:K196"/>
    <mergeCell ref="I281:J281"/>
    <mergeCell ref="C252:D252"/>
    <mergeCell ref="A436:K436"/>
    <mergeCell ref="B409:J409"/>
    <mergeCell ref="J228:K236"/>
    <mergeCell ref="C394:D394"/>
    <mergeCell ref="I396:J396"/>
    <mergeCell ref="A441:H441"/>
    <mergeCell ref="A444:K445"/>
    <mergeCell ref="B465:D465"/>
    <mergeCell ref="F464:K466"/>
    <mergeCell ref="B456:E457"/>
    <mergeCell ref="A447:H447"/>
    <mergeCell ref="F458:G459"/>
    <mergeCell ref="H458:I459"/>
    <mergeCell ref="J458:K459"/>
    <mergeCell ref="I36:J38"/>
    <mergeCell ref="K478:K481"/>
    <mergeCell ref="I383:J383"/>
    <mergeCell ref="C384:J384"/>
    <mergeCell ref="I385:J386"/>
    <mergeCell ref="I387:J388"/>
    <mergeCell ref="I389:J390"/>
    <mergeCell ref="I393:J393"/>
    <mergeCell ref="I394:J394"/>
    <mergeCell ref="I395:J395"/>
  </mergeCells>
  <dataValidations count="3">
    <dataValidation type="list" allowBlank="1" showInputMessage="1" showErrorMessage="1" sqref="J486:J487">
      <formula1>"Hausse , stagnation , Baisse , Sans opinion"</formula1>
    </dataValidation>
    <dataValidation type="list" allowBlank="1" showInputMessage="1" showErrorMessage="1" sqref="H186 H175:H177 H181 H169:H173 C389:H390 H309 H327:H337 H360 H362:H363 H307 H285:H305 H266 H235 H233 H237:H239 H241 H243 H245:H251 H254 H256:H257 H259 H282 H279:H280 H276 H273 H270:H271 H268 H262:H264 H193:H200">
      <formula1>"Hausse , Stagnation , Baisse , Sans opinion"</formula1>
    </dataValidation>
    <dataValidation type="list" allowBlank="1" showInputMessage="1" showErrorMessage="1" sqref="E415:E418">
      <formula1>"moins de 10% , de 10% à 25% , de 25% à 50% , de 50% à 75% , de 75% à 90% , plus de 90%"</formula1>
    </dataValidation>
  </dataValidations>
  <printOptions/>
  <pageMargins left="0.7874015748031497" right="0.3937007874015748" top="0.6692913385826772" bottom="0.6692913385826772" header="0.3937007874015748" footer="0.1968503937007874"/>
  <pageSetup horizontalDpi="600" verticalDpi="600" orientation="landscape" paperSize="9" scale="96" r:id="rId2"/>
  <headerFooter alignWithMargins="0">
    <oddHeader>&amp;R&amp;8SYNTEC Conseil en Management</oddHeader>
    <oddFooter>&amp;R&amp;8Page &amp;P de &amp;N</oddFooter>
  </headerFooter>
  <rowBreaks count="8" manualBreakCount="8">
    <brk id="41" max="10" man="1"/>
    <brk id="104" max="10" man="1"/>
    <brk id="156" max="10" man="1"/>
    <brk id="202" max="10" man="1"/>
    <brk id="282" max="10" man="1"/>
    <brk id="374" max="10" man="1"/>
    <brk id="430" max="10" man="1"/>
    <brk id="487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A1" sqref="A1"/>
    </sheetView>
  </sheetViews>
  <sheetFormatPr defaultColWidth="11.421875" defaultRowHeight="12.75"/>
  <sheetData>
    <row r="1" spans="1:18" ht="12.75">
      <c r="A1" s="1"/>
      <c r="B1" s="1"/>
      <c r="C1" s="1"/>
      <c r="D1" s="1"/>
      <c r="E1" s="1"/>
      <c r="F1" s="1"/>
      <c r="G1" s="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8" ht="15.75">
      <c r="A2" s="438" t="s">
        <v>133</v>
      </c>
      <c r="B2" s="1"/>
      <c r="C2" s="1"/>
      <c r="D2" s="1"/>
      <c r="E2" s="1"/>
      <c r="F2" s="1"/>
      <c r="G2" s="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</row>
    <row r="3" spans="1:18" s="69" customFormat="1" ht="12">
      <c r="A3" s="72"/>
      <c r="B3" s="72"/>
      <c r="C3" s="72"/>
      <c r="D3" s="72"/>
      <c r="E3" s="72"/>
      <c r="F3" s="72"/>
      <c r="G3" s="72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</row>
    <row r="4" spans="1:18" s="69" customFormat="1" ht="12">
      <c r="A4" s="72" t="s">
        <v>134</v>
      </c>
      <c r="B4" s="72"/>
      <c r="C4" s="72"/>
      <c r="D4" s="72"/>
      <c r="E4" s="72"/>
      <c r="F4" s="72"/>
      <c r="G4" s="72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</row>
    <row r="5" spans="1:18" s="69" customFormat="1" ht="12">
      <c r="A5" s="72"/>
      <c r="B5" s="72"/>
      <c r="C5" s="72"/>
      <c r="D5" s="72"/>
      <c r="E5" s="72"/>
      <c r="F5" s="72"/>
      <c r="G5" s="72"/>
      <c r="H5" s="250"/>
      <c r="I5" s="251"/>
      <c r="J5" s="250"/>
      <c r="K5" s="250"/>
      <c r="L5" s="250"/>
      <c r="M5" s="250"/>
      <c r="N5" s="250"/>
      <c r="O5" s="250"/>
      <c r="P5" s="250"/>
      <c r="Q5" s="250"/>
      <c r="R5" s="250"/>
    </row>
    <row r="6" spans="1:18" s="69" customFormat="1" ht="12">
      <c r="A6" s="28" t="s">
        <v>46</v>
      </c>
      <c r="B6" s="72"/>
      <c r="C6" s="72"/>
      <c r="D6" s="72"/>
      <c r="E6" s="72"/>
      <c r="F6" s="72"/>
      <c r="G6" s="72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</row>
    <row r="7" spans="1:18" s="69" customFormat="1" ht="35.25" customHeight="1">
      <c r="A7" s="927" t="s">
        <v>232</v>
      </c>
      <c r="B7" s="927"/>
      <c r="C7" s="927"/>
      <c r="D7" s="927"/>
      <c r="E7" s="927"/>
      <c r="F7" s="927"/>
      <c r="G7" s="927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</row>
    <row r="8" spans="1:18" s="69" customFormat="1" ht="12">
      <c r="A8" s="70" t="s">
        <v>47</v>
      </c>
      <c r="B8" s="72"/>
      <c r="C8" s="72"/>
      <c r="D8" s="72"/>
      <c r="E8" s="72"/>
      <c r="F8" s="72"/>
      <c r="G8" s="72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</row>
    <row r="9" spans="1:18" s="69" customFormat="1" ht="12">
      <c r="A9" s="37" t="s">
        <v>48</v>
      </c>
      <c r="B9" s="72"/>
      <c r="C9" s="72"/>
      <c r="D9" s="72"/>
      <c r="E9" s="72"/>
      <c r="F9" s="72"/>
      <c r="G9" s="72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</row>
    <row r="10" spans="1:18" s="69" customFormat="1" ht="22.5" customHeight="1">
      <c r="A10" s="927" t="s">
        <v>135</v>
      </c>
      <c r="B10" s="927"/>
      <c r="C10" s="927"/>
      <c r="D10" s="927"/>
      <c r="E10" s="927"/>
      <c r="F10" s="927"/>
      <c r="G10" s="927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</row>
    <row r="11" spans="1:18" s="69" customFormat="1" ht="12">
      <c r="A11" s="37" t="s">
        <v>49</v>
      </c>
      <c r="B11" s="72"/>
      <c r="C11" s="72"/>
      <c r="D11" s="72"/>
      <c r="E11" s="72"/>
      <c r="F11" s="72"/>
      <c r="G11" s="72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</row>
    <row r="12" spans="1:18" s="69" customFormat="1" ht="23.25" customHeight="1">
      <c r="A12" s="927" t="s">
        <v>136</v>
      </c>
      <c r="B12" s="927"/>
      <c r="C12" s="927"/>
      <c r="D12" s="927"/>
      <c r="E12" s="927"/>
      <c r="F12" s="927"/>
      <c r="G12" s="927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</row>
    <row r="13" spans="1:18" s="69" customFormat="1" ht="12">
      <c r="A13" s="71" t="s">
        <v>50</v>
      </c>
      <c r="B13" s="73"/>
      <c r="C13" s="73"/>
      <c r="D13" s="73"/>
      <c r="E13" s="73"/>
      <c r="F13" s="73"/>
      <c r="G13" s="73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</row>
    <row r="14" spans="1:18" s="69" customFormat="1" ht="12" customHeight="1">
      <c r="A14" s="927" t="s">
        <v>139</v>
      </c>
      <c r="B14" s="927"/>
      <c r="C14" s="927"/>
      <c r="D14" s="927"/>
      <c r="E14" s="927"/>
      <c r="F14" s="927"/>
      <c r="G14" s="927"/>
      <c r="H14" s="250"/>
      <c r="I14" s="252"/>
      <c r="J14" s="250"/>
      <c r="K14" s="250"/>
      <c r="L14" s="250"/>
      <c r="M14" s="250"/>
      <c r="N14" s="250"/>
      <c r="O14" s="250"/>
      <c r="P14" s="250"/>
      <c r="Q14" s="250"/>
      <c r="R14" s="250"/>
    </row>
    <row r="15" spans="1:18" s="69" customFormat="1" ht="12">
      <c r="A15" s="37" t="s">
        <v>138</v>
      </c>
      <c r="B15" s="72"/>
      <c r="C15" s="72"/>
      <c r="D15" s="72"/>
      <c r="E15" s="72"/>
      <c r="F15" s="72"/>
      <c r="G15" s="72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</row>
    <row r="16" spans="1:18" s="69" customFormat="1" ht="24" customHeight="1">
      <c r="A16" s="927" t="s">
        <v>140</v>
      </c>
      <c r="B16" s="927"/>
      <c r="C16" s="927"/>
      <c r="D16" s="927"/>
      <c r="E16" s="927"/>
      <c r="F16" s="927"/>
      <c r="G16" s="927"/>
      <c r="H16" s="250"/>
      <c r="I16" s="252"/>
      <c r="J16" s="250"/>
      <c r="K16" s="250"/>
      <c r="L16" s="250"/>
      <c r="M16" s="250"/>
      <c r="N16" s="250"/>
      <c r="O16" s="250"/>
      <c r="P16" s="250"/>
      <c r="Q16" s="250"/>
      <c r="R16" s="250"/>
    </row>
    <row r="17" spans="1:18" s="69" customFormat="1" ht="12" customHeight="1">
      <c r="A17" s="37" t="s">
        <v>51</v>
      </c>
      <c r="B17" s="72"/>
      <c r="C17" s="72"/>
      <c r="D17" s="72"/>
      <c r="E17" s="72"/>
      <c r="F17" s="72"/>
      <c r="G17" s="72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</row>
    <row r="18" spans="1:18" s="69" customFormat="1" ht="36" customHeight="1">
      <c r="A18" s="927" t="s">
        <v>137</v>
      </c>
      <c r="B18" s="927"/>
      <c r="C18" s="927"/>
      <c r="D18" s="927"/>
      <c r="E18" s="927"/>
      <c r="F18" s="927"/>
      <c r="G18" s="927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</row>
    <row r="19" spans="1:18" s="69" customFormat="1" ht="12">
      <c r="A19" s="70" t="s">
        <v>52</v>
      </c>
      <c r="B19" s="72"/>
      <c r="C19" s="72"/>
      <c r="D19" s="72"/>
      <c r="E19" s="72"/>
      <c r="F19" s="72"/>
      <c r="G19" s="72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</row>
    <row r="20" spans="1:18" s="69" customFormat="1" ht="12" customHeight="1">
      <c r="A20" s="37" t="s">
        <v>53</v>
      </c>
      <c r="B20" s="72"/>
      <c r="C20" s="72"/>
      <c r="D20" s="72"/>
      <c r="E20" s="72"/>
      <c r="F20" s="72"/>
      <c r="G20" s="72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</row>
    <row r="21" spans="1:18" s="69" customFormat="1" ht="33.75" customHeight="1">
      <c r="A21" s="927" t="s">
        <v>141</v>
      </c>
      <c r="B21" s="927"/>
      <c r="C21" s="927"/>
      <c r="D21" s="927"/>
      <c r="E21" s="927"/>
      <c r="F21" s="927"/>
      <c r="G21" s="927"/>
      <c r="H21" s="250"/>
      <c r="I21" s="252"/>
      <c r="J21" s="250"/>
      <c r="K21" s="250"/>
      <c r="L21" s="250"/>
      <c r="M21" s="250"/>
      <c r="N21" s="250"/>
      <c r="O21" s="250"/>
      <c r="P21" s="250"/>
      <c r="Q21" s="250"/>
      <c r="R21" s="250"/>
    </row>
    <row r="22" spans="1:18" s="69" customFormat="1" ht="24.75" customHeight="1">
      <c r="A22" s="928" t="s">
        <v>227</v>
      </c>
      <c r="B22" s="929"/>
      <c r="C22" s="929"/>
      <c r="D22" s="929"/>
      <c r="E22" s="929"/>
      <c r="F22" s="929"/>
      <c r="G22" s="929"/>
      <c r="H22" s="250"/>
      <c r="I22" s="252"/>
      <c r="J22" s="250"/>
      <c r="K22" s="250"/>
      <c r="L22" s="250"/>
      <c r="M22" s="250"/>
      <c r="N22" s="250"/>
      <c r="O22" s="250"/>
      <c r="P22" s="250"/>
      <c r="Q22" s="250"/>
      <c r="R22" s="250"/>
    </row>
    <row r="23" spans="1:18" s="69" customFormat="1" ht="12" customHeight="1">
      <c r="A23" s="37" t="s">
        <v>228</v>
      </c>
      <c r="B23" s="186"/>
      <c r="C23" s="186"/>
      <c r="D23" s="186"/>
      <c r="E23" s="186"/>
      <c r="F23" s="186"/>
      <c r="G23" s="186"/>
      <c r="H23" s="250"/>
      <c r="I23" s="252"/>
      <c r="J23" s="250"/>
      <c r="K23" s="250"/>
      <c r="L23" s="250"/>
      <c r="M23" s="250"/>
      <c r="N23" s="250"/>
      <c r="O23" s="250"/>
      <c r="P23" s="250"/>
      <c r="Q23" s="250"/>
      <c r="R23" s="250"/>
    </row>
    <row r="24" spans="1:18" s="69" customFormat="1" ht="12" customHeight="1">
      <c r="A24" s="37" t="s">
        <v>229</v>
      </c>
      <c r="B24" s="186"/>
      <c r="C24" s="186"/>
      <c r="D24" s="186"/>
      <c r="E24" s="186"/>
      <c r="F24" s="186"/>
      <c r="G24" s="186"/>
      <c r="H24" s="250"/>
      <c r="I24" s="252"/>
      <c r="J24" s="250"/>
      <c r="K24" s="250"/>
      <c r="L24" s="250"/>
      <c r="M24" s="250"/>
      <c r="N24" s="250"/>
      <c r="O24" s="250"/>
      <c r="P24" s="250"/>
      <c r="Q24" s="250"/>
      <c r="R24" s="250"/>
    </row>
    <row r="25" spans="1:18" s="69" customFormat="1" ht="12" customHeight="1">
      <c r="A25" s="37" t="s">
        <v>230</v>
      </c>
      <c r="B25" s="186"/>
      <c r="C25" s="186"/>
      <c r="D25" s="186"/>
      <c r="E25" s="186"/>
      <c r="F25" s="186"/>
      <c r="G25" s="186"/>
      <c r="H25" s="250"/>
      <c r="I25" s="252"/>
      <c r="J25" s="250"/>
      <c r="K25" s="250"/>
      <c r="L25" s="250"/>
      <c r="M25" s="250"/>
      <c r="N25" s="250"/>
      <c r="O25" s="250"/>
      <c r="P25" s="250"/>
      <c r="Q25" s="250"/>
      <c r="R25" s="250"/>
    </row>
    <row r="26" spans="1:18" s="69" customFormat="1" ht="12" customHeight="1">
      <c r="A26" s="37" t="s">
        <v>231</v>
      </c>
      <c r="B26" s="186"/>
      <c r="C26" s="186"/>
      <c r="D26" s="186"/>
      <c r="E26" s="186"/>
      <c r="F26" s="186"/>
      <c r="G26" s="186"/>
      <c r="H26" s="250"/>
      <c r="I26" s="252"/>
      <c r="J26" s="250"/>
      <c r="K26" s="250"/>
      <c r="L26" s="250"/>
      <c r="M26" s="250"/>
      <c r="N26" s="250"/>
      <c r="O26" s="250"/>
      <c r="P26" s="250"/>
      <c r="Q26" s="250"/>
      <c r="R26" s="250"/>
    </row>
    <row r="27" spans="1:18" s="69" customFormat="1" ht="12.75" customHeight="1">
      <c r="A27" s="74"/>
      <c r="B27" s="74"/>
      <c r="C27" s="74"/>
      <c r="D27" s="74"/>
      <c r="E27" s="74"/>
      <c r="F27" s="74"/>
      <c r="G27" s="74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</row>
    <row r="28" spans="1:18" s="69" customFormat="1" ht="12">
      <c r="A28" s="28" t="s">
        <v>55</v>
      </c>
      <c r="B28" s="72"/>
      <c r="C28" s="72"/>
      <c r="D28" s="72"/>
      <c r="E28" s="72"/>
      <c r="F28" s="72"/>
      <c r="G28" s="72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</row>
    <row r="29" spans="1:18" s="69" customFormat="1" ht="83.25" customHeight="1">
      <c r="A29" s="927" t="s">
        <v>143</v>
      </c>
      <c r="B29" s="927"/>
      <c r="C29" s="927"/>
      <c r="D29" s="927"/>
      <c r="E29" s="927"/>
      <c r="F29" s="927"/>
      <c r="G29" s="927"/>
      <c r="H29" s="250"/>
      <c r="I29" s="252"/>
      <c r="J29" s="250"/>
      <c r="K29" s="250"/>
      <c r="L29" s="250"/>
      <c r="M29" s="250"/>
      <c r="N29" s="250"/>
      <c r="O29" s="250"/>
      <c r="P29" s="250"/>
      <c r="Q29" s="250"/>
      <c r="R29" s="250"/>
    </row>
    <row r="30" spans="1:18" s="69" customFormat="1" ht="12">
      <c r="A30" s="43"/>
      <c r="B30" s="72"/>
      <c r="C30" s="72"/>
      <c r="D30" s="72"/>
      <c r="E30" s="72"/>
      <c r="F30" s="72"/>
      <c r="G30" s="72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</row>
    <row r="31" spans="1:18" s="69" customFormat="1" ht="12">
      <c r="A31" s="28" t="s">
        <v>56</v>
      </c>
      <c r="B31" s="72"/>
      <c r="C31" s="72"/>
      <c r="D31" s="72"/>
      <c r="E31" s="72"/>
      <c r="F31" s="72"/>
      <c r="G31" s="72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</row>
    <row r="32" spans="1:18" s="69" customFormat="1" ht="102.75" customHeight="1">
      <c r="A32" s="927" t="s">
        <v>142</v>
      </c>
      <c r="B32" s="927"/>
      <c r="C32" s="927"/>
      <c r="D32" s="927"/>
      <c r="E32" s="927"/>
      <c r="F32" s="927"/>
      <c r="G32" s="927"/>
      <c r="H32" s="250"/>
      <c r="I32" s="252"/>
      <c r="J32" s="250"/>
      <c r="K32" s="250"/>
      <c r="L32" s="250"/>
      <c r="M32" s="250"/>
      <c r="N32" s="250"/>
      <c r="O32" s="250"/>
      <c r="P32" s="250"/>
      <c r="Q32" s="250"/>
      <c r="R32" s="250"/>
    </row>
    <row r="33" spans="1:18" s="69" customFormat="1" ht="12">
      <c r="A33" s="30"/>
      <c r="B33" s="72"/>
      <c r="C33" s="72"/>
      <c r="D33" s="72"/>
      <c r="E33" s="72"/>
      <c r="F33" s="72"/>
      <c r="G33" s="72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</row>
    <row r="34" s="211" customFormat="1" ht="12.75"/>
    <row r="35" s="211" customFormat="1" ht="12.75"/>
    <row r="36" s="211" customFormat="1" ht="12.75"/>
  </sheetData>
  <mergeCells count="10">
    <mergeCell ref="A7:G7"/>
    <mergeCell ref="A10:G10"/>
    <mergeCell ref="A12:G12"/>
    <mergeCell ref="A14:G14"/>
    <mergeCell ref="A29:G29"/>
    <mergeCell ref="A32:G32"/>
    <mergeCell ref="A16:G16"/>
    <mergeCell ref="A18:G18"/>
    <mergeCell ref="A21:G21"/>
    <mergeCell ref="A22:G2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E57"/>
  <sheetViews>
    <sheetView workbookViewId="0" topLeftCell="A1">
      <selection activeCell="A1" sqref="A1"/>
    </sheetView>
  </sheetViews>
  <sheetFormatPr defaultColWidth="11.421875" defaultRowHeight="12.75"/>
  <cols>
    <col min="8" max="83" width="11.421875" style="21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83" s="63" customFormat="1" ht="15.75">
      <c r="A2" s="438" t="s">
        <v>91</v>
      </c>
      <c r="B2" s="64"/>
      <c r="C2" s="64"/>
      <c r="D2" s="64"/>
      <c r="E2" s="64"/>
      <c r="F2" s="64"/>
      <c r="G2" s="64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30"/>
      <c r="BP2" s="330"/>
      <c r="BQ2" s="330"/>
      <c r="BR2" s="330"/>
      <c r="BS2" s="330"/>
      <c r="BT2" s="330"/>
      <c r="BU2" s="330"/>
      <c r="BV2" s="330"/>
      <c r="BW2" s="330"/>
      <c r="BX2" s="330"/>
      <c r="BY2" s="330"/>
      <c r="BZ2" s="330"/>
      <c r="CA2" s="330"/>
      <c r="CB2" s="330"/>
      <c r="CC2" s="330"/>
      <c r="CD2" s="330"/>
      <c r="CE2" s="330"/>
    </row>
    <row r="3" spans="1:83" s="63" customFormat="1" ht="12.75">
      <c r="A3" s="65"/>
      <c r="B3" s="64"/>
      <c r="C3" s="64"/>
      <c r="D3" s="64"/>
      <c r="E3" s="64"/>
      <c r="F3" s="64"/>
      <c r="G3" s="64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0"/>
      <c r="BL3" s="330"/>
      <c r="BM3" s="330"/>
      <c r="BN3" s="330"/>
      <c r="BO3" s="330"/>
      <c r="BP3" s="330"/>
      <c r="BQ3" s="330"/>
      <c r="BR3" s="330"/>
      <c r="BS3" s="330"/>
      <c r="BT3" s="330"/>
      <c r="BU3" s="330"/>
      <c r="BV3" s="330"/>
      <c r="BW3" s="330"/>
      <c r="BX3" s="330"/>
      <c r="BY3" s="330"/>
      <c r="BZ3" s="330"/>
      <c r="CA3" s="330"/>
      <c r="CB3" s="330"/>
      <c r="CC3" s="330"/>
      <c r="CD3" s="330"/>
      <c r="CE3" s="330"/>
    </row>
    <row r="4" spans="1:83" s="63" customFormat="1" ht="12.75">
      <c r="A4" s="66" t="s">
        <v>92</v>
      </c>
      <c r="B4" s="64"/>
      <c r="C4" s="64"/>
      <c r="D4" s="64"/>
      <c r="E4" s="64"/>
      <c r="F4" s="64"/>
      <c r="G4" s="64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/>
      <c r="BE4" s="330"/>
      <c r="BF4" s="330"/>
      <c r="BG4" s="330"/>
      <c r="BH4" s="330"/>
      <c r="BI4" s="330"/>
      <c r="BJ4" s="330"/>
      <c r="BK4" s="330"/>
      <c r="BL4" s="330"/>
      <c r="BM4" s="330"/>
      <c r="BN4" s="330"/>
      <c r="BO4" s="330"/>
      <c r="BP4" s="330"/>
      <c r="BQ4" s="330"/>
      <c r="BR4" s="330"/>
      <c r="BS4" s="330"/>
      <c r="BT4" s="330"/>
      <c r="BU4" s="330"/>
      <c r="BV4" s="330"/>
      <c r="BW4" s="330"/>
      <c r="BX4" s="330"/>
      <c r="BY4" s="330"/>
      <c r="BZ4" s="330"/>
      <c r="CA4" s="330"/>
      <c r="CB4" s="330"/>
      <c r="CC4" s="330"/>
      <c r="CD4" s="330"/>
      <c r="CE4" s="330"/>
    </row>
    <row r="5" spans="1:83" s="63" customFormat="1" ht="12.75">
      <c r="A5" s="67" t="s">
        <v>93</v>
      </c>
      <c r="B5" s="64"/>
      <c r="C5" s="64"/>
      <c r="D5" s="64"/>
      <c r="E5" s="64"/>
      <c r="F5" s="64"/>
      <c r="G5" s="64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30"/>
      <c r="BE5" s="330"/>
      <c r="BF5" s="330"/>
      <c r="BG5" s="330"/>
      <c r="BH5" s="330"/>
      <c r="BI5" s="330"/>
      <c r="BJ5" s="330"/>
      <c r="BK5" s="330"/>
      <c r="BL5" s="330"/>
      <c r="BM5" s="330"/>
      <c r="BN5" s="330"/>
      <c r="BO5" s="330"/>
      <c r="BP5" s="330"/>
      <c r="BQ5" s="330"/>
      <c r="BR5" s="330"/>
      <c r="BS5" s="330"/>
      <c r="BT5" s="330"/>
      <c r="BU5" s="330"/>
      <c r="BV5" s="330"/>
      <c r="BW5" s="330"/>
      <c r="BX5" s="330"/>
      <c r="BY5" s="330"/>
      <c r="BZ5" s="330"/>
      <c r="CA5" s="330"/>
      <c r="CB5" s="330"/>
      <c r="CC5" s="330"/>
      <c r="CD5" s="330"/>
      <c r="CE5" s="330"/>
    </row>
    <row r="6" spans="1:83" s="63" customFormat="1" ht="12.75">
      <c r="A6" s="68" t="s">
        <v>94</v>
      </c>
      <c r="B6" s="64"/>
      <c r="C6" s="64"/>
      <c r="D6" s="64"/>
      <c r="E6" s="64"/>
      <c r="F6" s="64"/>
      <c r="G6" s="64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330"/>
      <c r="AQ6" s="330"/>
      <c r="AR6" s="330"/>
      <c r="AS6" s="330"/>
      <c r="AT6" s="330"/>
      <c r="AU6" s="330"/>
      <c r="AV6" s="330"/>
      <c r="AW6" s="330"/>
      <c r="AX6" s="330"/>
      <c r="AY6" s="330"/>
      <c r="AZ6" s="330"/>
      <c r="BA6" s="330"/>
      <c r="BB6" s="330"/>
      <c r="BC6" s="330"/>
      <c r="BD6" s="330"/>
      <c r="BE6" s="330"/>
      <c r="BF6" s="330"/>
      <c r="BG6" s="330"/>
      <c r="BH6" s="330"/>
      <c r="BI6" s="330"/>
      <c r="BJ6" s="330"/>
      <c r="BK6" s="330"/>
      <c r="BL6" s="330"/>
      <c r="BM6" s="330"/>
      <c r="BN6" s="330"/>
      <c r="BO6" s="330"/>
      <c r="BP6" s="330"/>
      <c r="BQ6" s="330"/>
      <c r="BR6" s="330"/>
      <c r="BS6" s="330"/>
      <c r="BT6" s="330"/>
      <c r="BU6" s="330"/>
      <c r="BV6" s="330"/>
      <c r="BW6" s="330"/>
      <c r="BX6" s="330"/>
      <c r="BY6" s="330"/>
      <c r="BZ6" s="330"/>
      <c r="CA6" s="330"/>
      <c r="CB6" s="330"/>
      <c r="CC6" s="330"/>
      <c r="CD6" s="330"/>
      <c r="CE6" s="330"/>
    </row>
    <row r="7" spans="1:83" s="63" customFormat="1" ht="12.75">
      <c r="A7" s="49" t="s">
        <v>95</v>
      </c>
      <c r="B7" s="64"/>
      <c r="C7" s="64"/>
      <c r="D7" s="64"/>
      <c r="E7" s="64"/>
      <c r="F7" s="64"/>
      <c r="G7" s="64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330"/>
      <c r="BB7" s="330"/>
      <c r="BC7" s="330"/>
      <c r="BD7" s="330"/>
      <c r="BE7" s="330"/>
      <c r="BF7" s="330"/>
      <c r="BG7" s="330"/>
      <c r="BH7" s="330"/>
      <c r="BI7" s="330"/>
      <c r="BJ7" s="330"/>
      <c r="BK7" s="330"/>
      <c r="BL7" s="330"/>
      <c r="BM7" s="330"/>
      <c r="BN7" s="330"/>
      <c r="BO7" s="330"/>
      <c r="BP7" s="330"/>
      <c r="BQ7" s="330"/>
      <c r="BR7" s="330"/>
      <c r="BS7" s="330"/>
      <c r="BT7" s="330"/>
      <c r="BU7" s="330"/>
      <c r="BV7" s="330"/>
      <c r="BW7" s="330"/>
      <c r="BX7" s="330"/>
      <c r="BY7" s="330"/>
      <c r="BZ7" s="330"/>
      <c r="CA7" s="330"/>
      <c r="CB7" s="330"/>
      <c r="CC7" s="330"/>
      <c r="CD7" s="330"/>
      <c r="CE7" s="330"/>
    </row>
    <row r="8" spans="1:83" s="63" customFormat="1" ht="12.75">
      <c r="A8" s="49" t="s">
        <v>96</v>
      </c>
      <c r="B8" s="64"/>
      <c r="C8" s="64"/>
      <c r="D8" s="64"/>
      <c r="E8" s="64"/>
      <c r="F8" s="64"/>
      <c r="G8" s="64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30"/>
      <c r="CD8" s="330"/>
      <c r="CE8" s="330"/>
    </row>
    <row r="9" spans="1:83" s="63" customFormat="1" ht="12.75">
      <c r="A9" s="49" t="s">
        <v>97</v>
      </c>
      <c r="B9" s="64"/>
      <c r="C9" s="64"/>
      <c r="D9" s="64"/>
      <c r="E9" s="64"/>
      <c r="F9" s="64"/>
      <c r="G9" s="64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</row>
    <row r="10" spans="1:83" s="63" customFormat="1" ht="12.75">
      <c r="A10" s="49" t="s">
        <v>98</v>
      </c>
      <c r="B10" s="64"/>
      <c r="C10" s="64"/>
      <c r="D10" s="64"/>
      <c r="E10" s="64"/>
      <c r="F10" s="64"/>
      <c r="G10" s="64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0"/>
      <c r="BD10" s="330"/>
      <c r="BE10" s="330"/>
      <c r="BF10" s="330"/>
      <c r="BG10" s="330"/>
      <c r="BH10" s="330"/>
      <c r="BI10" s="330"/>
      <c r="BJ10" s="330"/>
      <c r="BK10" s="330"/>
      <c r="BL10" s="330"/>
      <c r="BM10" s="330"/>
      <c r="BN10" s="330"/>
      <c r="BO10" s="330"/>
      <c r="BP10" s="330"/>
      <c r="BQ10" s="330"/>
      <c r="BR10" s="330"/>
      <c r="BS10" s="330"/>
      <c r="BT10" s="330"/>
      <c r="BU10" s="330"/>
      <c r="BV10" s="330"/>
      <c r="BW10" s="330"/>
      <c r="BX10" s="330"/>
      <c r="BY10" s="330"/>
      <c r="BZ10" s="330"/>
      <c r="CA10" s="330"/>
      <c r="CB10" s="330"/>
      <c r="CC10" s="330"/>
      <c r="CD10" s="330"/>
      <c r="CE10" s="330"/>
    </row>
    <row r="11" spans="1:83" s="63" customFormat="1" ht="13.5">
      <c r="A11" s="68" t="s">
        <v>132</v>
      </c>
      <c r="B11" s="64"/>
      <c r="C11" s="64"/>
      <c r="D11" s="64"/>
      <c r="E11" s="64"/>
      <c r="F11" s="64"/>
      <c r="G11" s="64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0"/>
      <c r="AY11" s="330"/>
      <c r="AZ11" s="330"/>
      <c r="BA11" s="330"/>
      <c r="BB11" s="330"/>
      <c r="BC11" s="330"/>
      <c r="BD11" s="330"/>
      <c r="BE11" s="330"/>
      <c r="BF11" s="330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</row>
    <row r="12" spans="1:83" s="63" customFormat="1" ht="6" customHeight="1">
      <c r="A12" s="65"/>
      <c r="B12" s="64"/>
      <c r="C12" s="64"/>
      <c r="D12" s="64"/>
      <c r="E12" s="64"/>
      <c r="F12" s="64"/>
      <c r="G12" s="64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0"/>
      <c r="AY12" s="330"/>
      <c r="AZ12" s="330"/>
      <c r="BA12" s="330"/>
      <c r="BB12" s="330"/>
      <c r="BC12" s="330"/>
      <c r="BD12" s="330"/>
      <c r="BE12" s="330"/>
      <c r="BF12" s="330"/>
      <c r="BG12" s="330"/>
      <c r="BH12" s="330"/>
      <c r="BI12" s="330"/>
      <c r="BJ12" s="330"/>
      <c r="BK12" s="330"/>
      <c r="BL12" s="330"/>
      <c r="BM12" s="330"/>
      <c r="BN12" s="330"/>
      <c r="BO12" s="330"/>
      <c r="BP12" s="330"/>
      <c r="BQ12" s="330"/>
      <c r="BR12" s="330"/>
      <c r="BS12" s="330"/>
      <c r="BT12" s="330"/>
      <c r="BU12" s="330"/>
      <c r="BV12" s="330"/>
      <c r="BW12" s="330"/>
      <c r="BX12" s="330"/>
      <c r="BY12" s="330"/>
      <c r="BZ12" s="330"/>
      <c r="CA12" s="330"/>
      <c r="CB12" s="330"/>
      <c r="CC12" s="330"/>
      <c r="CD12" s="330"/>
      <c r="CE12" s="330"/>
    </row>
    <row r="13" spans="1:83" s="63" customFormat="1" ht="12.75">
      <c r="A13" s="66" t="s">
        <v>99</v>
      </c>
      <c r="B13" s="64"/>
      <c r="C13" s="64"/>
      <c r="D13" s="64"/>
      <c r="E13" s="64"/>
      <c r="F13" s="64"/>
      <c r="G13" s="64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  <c r="AR13" s="330"/>
      <c r="AS13" s="330"/>
      <c r="AT13" s="330"/>
      <c r="AU13" s="330"/>
      <c r="AV13" s="330"/>
      <c r="AW13" s="330"/>
      <c r="AX13" s="330"/>
      <c r="AY13" s="330"/>
      <c r="AZ13" s="330"/>
      <c r="BA13" s="330"/>
      <c r="BB13" s="330"/>
      <c r="BC13" s="330"/>
      <c r="BD13" s="330"/>
      <c r="BE13" s="330"/>
      <c r="BF13" s="330"/>
      <c r="BG13" s="330"/>
      <c r="BH13" s="330"/>
      <c r="BI13" s="330"/>
      <c r="BJ13" s="330"/>
      <c r="BK13" s="330"/>
      <c r="BL13" s="330"/>
      <c r="BM13" s="330"/>
      <c r="BN13" s="330"/>
      <c r="BO13" s="330"/>
      <c r="BP13" s="330"/>
      <c r="BQ13" s="330"/>
      <c r="BR13" s="330"/>
      <c r="BS13" s="330"/>
      <c r="BT13" s="330"/>
      <c r="BU13" s="330"/>
      <c r="BV13" s="330"/>
      <c r="BW13" s="330"/>
      <c r="BX13" s="330"/>
      <c r="BY13" s="330"/>
      <c r="BZ13" s="330"/>
      <c r="CA13" s="330"/>
      <c r="CB13" s="330"/>
      <c r="CC13" s="330"/>
      <c r="CD13" s="330"/>
      <c r="CE13" s="330"/>
    </row>
    <row r="14" spans="1:83" s="63" customFormat="1" ht="12.75">
      <c r="A14" s="67" t="s">
        <v>100</v>
      </c>
      <c r="B14" s="64"/>
      <c r="C14" s="64"/>
      <c r="D14" s="64"/>
      <c r="E14" s="64"/>
      <c r="F14" s="64"/>
      <c r="G14" s="64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330"/>
      <c r="BC14" s="330"/>
      <c r="BD14" s="330"/>
      <c r="BE14" s="330"/>
      <c r="BF14" s="330"/>
      <c r="BG14" s="330"/>
      <c r="BH14" s="330"/>
      <c r="BI14" s="330"/>
      <c r="BJ14" s="330"/>
      <c r="BK14" s="330"/>
      <c r="BL14" s="330"/>
      <c r="BM14" s="330"/>
      <c r="BN14" s="330"/>
      <c r="BO14" s="330"/>
      <c r="BP14" s="330"/>
      <c r="BQ14" s="330"/>
      <c r="BR14" s="330"/>
      <c r="BS14" s="330"/>
      <c r="BT14" s="330"/>
      <c r="BU14" s="330"/>
      <c r="BV14" s="330"/>
      <c r="BW14" s="330"/>
      <c r="BX14" s="330"/>
      <c r="BY14" s="330"/>
      <c r="BZ14" s="330"/>
      <c r="CA14" s="330"/>
      <c r="CB14" s="330"/>
      <c r="CC14" s="330"/>
      <c r="CD14" s="330"/>
      <c r="CE14" s="330"/>
    </row>
    <row r="15" spans="1:83" s="63" customFormat="1" ht="12.75">
      <c r="A15" s="68" t="s">
        <v>101</v>
      </c>
      <c r="B15" s="64"/>
      <c r="C15" s="64"/>
      <c r="D15" s="64"/>
      <c r="E15" s="64"/>
      <c r="F15" s="64"/>
      <c r="G15" s="64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330"/>
      <c r="BC15" s="330"/>
      <c r="BD15" s="330"/>
      <c r="BE15" s="330"/>
      <c r="BF15" s="330"/>
      <c r="BG15" s="330"/>
      <c r="BH15" s="330"/>
      <c r="BI15" s="330"/>
      <c r="BJ15" s="330"/>
      <c r="BK15" s="330"/>
      <c r="BL15" s="330"/>
      <c r="BM15" s="330"/>
      <c r="BN15" s="330"/>
      <c r="BO15" s="330"/>
      <c r="BP15" s="330"/>
      <c r="BQ15" s="330"/>
      <c r="BR15" s="330"/>
      <c r="BS15" s="330"/>
      <c r="BT15" s="330"/>
      <c r="BU15" s="330"/>
      <c r="BV15" s="330"/>
      <c r="BW15" s="330"/>
      <c r="BX15" s="330"/>
      <c r="BY15" s="330"/>
      <c r="BZ15" s="330"/>
      <c r="CA15" s="330"/>
      <c r="CB15" s="330"/>
      <c r="CC15" s="330"/>
      <c r="CD15" s="330"/>
      <c r="CE15" s="330"/>
    </row>
    <row r="16" spans="1:83" s="63" customFormat="1" ht="12.75">
      <c r="A16" s="49" t="s">
        <v>102</v>
      </c>
      <c r="B16" s="64"/>
      <c r="C16" s="64"/>
      <c r="D16" s="64"/>
      <c r="E16" s="64"/>
      <c r="F16" s="64"/>
      <c r="G16" s="64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30"/>
      <c r="AU16" s="330"/>
      <c r="AV16" s="330"/>
      <c r="AW16" s="330"/>
      <c r="AX16" s="330"/>
      <c r="AY16" s="330"/>
      <c r="AZ16" s="330"/>
      <c r="BA16" s="330"/>
      <c r="BB16" s="330"/>
      <c r="BC16" s="330"/>
      <c r="BD16" s="330"/>
      <c r="BE16" s="330"/>
      <c r="BF16" s="330"/>
      <c r="BG16" s="330"/>
      <c r="BH16" s="330"/>
      <c r="BI16" s="330"/>
      <c r="BJ16" s="330"/>
      <c r="BK16" s="330"/>
      <c r="BL16" s="330"/>
      <c r="BM16" s="330"/>
      <c r="BN16" s="330"/>
      <c r="BO16" s="330"/>
      <c r="BP16" s="330"/>
      <c r="BQ16" s="330"/>
      <c r="BR16" s="330"/>
      <c r="BS16" s="330"/>
      <c r="BT16" s="330"/>
      <c r="BU16" s="330"/>
      <c r="BV16" s="330"/>
      <c r="BW16" s="330"/>
      <c r="BX16" s="330"/>
      <c r="BY16" s="330"/>
      <c r="BZ16" s="330"/>
      <c r="CA16" s="330"/>
      <c r="CB16" s="330"/>
      <c r="CC16" s="330"/>
      <c r="CD16" s="330"/>
      <c r="CE16" s="330"/>
    </row>
    <row r="17" spans="1:83" s="63" customFormat="1" ht="12.75">
      <c r="A17" s="49" t="s">
        <v>103</v>
      </c>
      <c r="B17" s="64"/>
      <c r="C17" s="64"/>
      <c r="D17" s="64"/>
      <c r="E17" s="64"/>
      <c r="F17" s="64"/>
      <c r="G17" s="64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330"/>
      <c r="AS17" s="330"/>
      <c r="AT17" s="330"/>
      <c r="AU17" s="330"/>
      <c r="AV17" s="330"/>
      <c r="AW17" s="330"/>
      <c r="AX17" s="330"/>
      <c r="AY17" s="330"/>
      <c r="AZ17" s="330"/>
      <c r="BA17" s="330"/>
      <c r="BB17" s="330"/>
      <c r="BC17" s="330"/>
      <c r="BD17" s="330"/>
      <c r="BE17" s="330"/>
      <c r="BF17" s="330"/>
      <c r="BG17" s="330"/>
      <c r="BH17" s="330"/>
      <c r="BI17" s="330"/>
      <c r="BJ17" s="330"/>
      <c r="BK17" s="330"/>
      <c r="BL17" s="330"/>
      <c r="BM17" s="330"/>
      <c r="BN17" s="330"/>
      <c r="BO17" s="330"/>
      <c r="BP17" s="330"/>
      <c r="BQ17" s="330"/>
      <c r="BR17" s="330"/>
      <c r="BS17" s="330"/>
      <c r="BT17" s="330"/>
      <c r="BU17" s="330"/>
      <c r="BV17" s="330"/>
      <c r="BW17" s="330"/>
      <c r="BX17" s="330"/>
      <c r="BY17" s="330"/>
      <c r="BZ17" s="330"/>
      <c r="CA17" s="330"/>
      <c r="CB17" s="330"/>
      <c r="CC17" s="330"/>
      <c r="CD17" s="330"/>
      <c r="CE17" s="330"/>
    </row>
    <row r="18" spans="1:83" s="63" customFormat="1" ht="12.75">
      <c r="A18" s="49" t="s">
        <v>104</v>
      </c>
      <c r="B18" s="64"/>
      <c r="C18" s="64"/>
      <c r="D18" s="64"/>
      <c r="E18" s="64"/>
      <c r="F18" s="64"/>
      <c r="G18" s="64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30"/>
      <c r="BB18" s="330"/>
      <c r="BC18" s="330"/>
      <c r="BD18" s="330"/>
      <c r="BE18" s="330"/>
      <c r="BF18" s="330"/>
      <c r="BG18" s="330"/>
      <c r="BH18" s="330"/>
      <c r="BI18" s="330"/>
      <c r="BJ18" s="330"/>
      <c r="BK18" s="330"/>
      <c r="BL18" s="330"/>
      <c r="BM18" s="330"/>
      <c r="BN18" s="330"/>
      <c r="BO18" s="330"/>
      <c r="BP18" s="330"/>
      <c r="BQ18" s="330"/>
      <c r="BR18" s="330"/>
      <c r="BS18" s="330"/>
      <c r="BT18" s="330"/>
      <c r="BU18" s="330"/>
      <c r="BV18" s="330"/>
      <c r="BW18" s="330"/>
      <c r="BX18" s="330"/>
      <c r="BY18" s="330"/>
      <c r="BZ18" s="330"/>
      <c r="CA18" s="330"/>
      <c r="CB18" s="330"/>
      <c r="CC18" s="330"/>
      <c r="CD18" s="330"/>
      <c r="CE18" s="330"/>
    </row>
    <row r="19" spans="1:83" s="63" customFormat="1" ht="12.75">
      <c r="A19" s="49" t="s">
        <v>105</v>
      </c>
      <c r="B19" s="64"/>
      <c r="C19" s="64"/>
      <c r="D19" s="64"/>
      <c r="E19" s="64"/>
      <c r="F19" s="64"/>
      <c r="G19" s="64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0"/>
      <c r="BB19" s="330"/>
      <c r="BC19" s="330"/>
      <c r="BD19" s="330"/>
      <c r="BE19" s="330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  <c r="BR19" s="330"/>
      <c r="BS19" s="330"/>
      <c r="BT19" s="330"/>
      <c r="BU19" s="330"/>
      <c r="BV19" s="330"/>
      <c r="BW19" s="330"/>
      <c r="BX19" s="330"/>
      <c r="BY19" s="330"/>
      <c r="BZ19" s="330"/>
      <c r="CA19" s="330"/>
      <c r="CB19" s="330"/>
      <c r="CC19" s="330"/>
      <c r="CD19" s="330"/>
      <c r="CE19" s="330"/>
    </row>
    <row r="20" spans="1:83" s="63" customFormat="1" ht="12.75">
      <c r="A20" s="68" t="s">
        <v>106</v>
      </c>
      <c r="B20" s="64"/>
      <c r="C20" s="64"/>
      <c r="D20" s="64"/>
      <c r="E20" s="64"/>
      <c r="F20" s="64"/>
      <c r="G20" s="64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  <c r="AQ20" s="330"/>
      <c r="AR20" s="330"/>
      <c r="AS20" s="330"/>
      <c r="AT20" s="330"/>
      <c r="AU20" s="330"/>
      <c r="AV20" s="330"/>
      <c r="AW20" s="330"/>
      <c r="AX20" s="330"/>
      <c r="AY20" s="330"/>
      <c r="AZ20" s="330"/>
      <c r="BA20" s="330"/>
      <c r="BB20" s="330"/>
      <c r="BC20" s="330"/>
      <c r="BD20" s="330"/>
      <c r="BE20" s="330"/>
      <c r="BF20" s="330"/>
      <c r="BG20" s="330"/>
      <c r="BH20" s="330"/>
      <c r="BI20" s="330"/>
      <c r="BJ20" s="330"/>
      <c r="BK20" s="330"/>
      <c r="BL20" s="330"/>
      <c r="BM20" s="330"/>
      <c r="BN20" s="330"/>
      <c r="BO20" s="330"/>
      <c r="BP20" s="330"/>
      <c r="BQ20" s="330"/>
      <c r="BR20" s="330"/>
      <c r="BS20" s="330"/>
      <c r="BT20" s="330"/>
      <c r="BU20" s="330"/>
      <c r="BV20" s="330"/>
      <c r="BW20" s="330"/>
      <c r="BX20" s="330"/>
      <c r="BY20" s="330"/>
      <c r="BZ20" s="330"/>
      <c r="CA20" s="330"/>
      <c r="CB20" s="330"/>
      <c r="CC20" s="330"/>
      <c r="CD20" s="330"/>
      <c r="CE20" s="330"/>
    </row>
    <row r="21" spans="1:83" s="63" customFormat="1" ht="13.5">
      <c r="A21" s="49" t="s">
        <v>107</v>
      </c>
      <c r="B21" s="64"/>
      <c r="C21" s="64"/>
      <c r="D21" s="64"/>
      <c r="E21" s="64"/>
      <c r="F21" s="64"/>
      <c r="G21" s="64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  <c r="AN21" s="330"/>
      <c r="AO21" s="330"/>
      <c r="AP21" s="330"/>
      <c r="AQ21" s="330"/>
      <c r="AR21" s="330"/>
      <c r="AS21" s="330"/>
      <c r="AT21" s="330"/>
      <c r="AU21" s="330"/>
      <c r="AV21" s="330"/>
      <c r="AW21" s="330"/>
      <c r="AX21" s="330"/>
      <c r="AY21" s="330"/>
      <c r="AZ21" s="330"/>
      <c r="BA21" s="330"/>
      <c r="BB21" s="330"/>
      <c r="BC21" s="330"/>
      <c r="BD21" s="330"/>
      <c r="BE21" s="330"/>
      <c r="BF21" s="330"/>
      <c r="BG21" s="330"/>
      <c r="BH21" s="330"/>
      <c r="BI21" s="330"/>
      <c r="BJ21" s="330"/>
      <c r="BK21" s="330"/>
      <c r="BL21" s="330"/>
      <c r="BM21" s="330"/>
      <c r="BN21" s="330"/>
      <c r="BO21" s="330"/>
      <c r="BP21" s="330"/>
      <c r="BQ21" s="330"/>
      <c r="BR21" s="330"/>
      <c r="BS21" s="330"/>
      <c r="BT21" s="330"/>
      <c r="BU21" s="330"/>
      <c r="BV21" s="330"/>
      <c r="BW21" s="330"/>
      <c r="BX21" s="330"/>
      <c r="BY21" s="330"/>
      <c r="BZ21" s="330"/>
      <c r="CA21" s="330"/>
      <c r="CB21" s="330"/>
      <c r="CC21" s="330"/>
      <c r="CD21" s="330"/>
      <c r="CE21" s="330"/>
    </row>
    <row r="22" spans="1:83" s="63" customFormat="1" ht="6" customHeight="1">
      <c r="A22" s="65"/>
      <c r="B22" s="64"/>
      <c r="C22" s="64"/>
      <c r="D22" s="64"/>
      <c r="E22" s="64"/>
      <c r="F22" s="64"/>
      <c r="G22" s="64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  <c r="AQ22" s="330"/>
      <c r="AR22" s="330"/>
      <c r="AS22" s="330"/>
      <c r="AT22" s="330"/>
      <c r="AU22" s="330"/>
      <c r="AV22" s="330"/>
      <c r="AW22" s="330"/>
      <c r="AX22" s="330"/>
      <c r="AY22" s="330"/>
      <c r="AZ22" s="330"/>
      <c r="BA22" s="330"/>
      <c r="BB22" s="330"/>
      <c r="BC22" s="330"/>
      <c r="BD22" s="330"/>
      <c r="BE22" s="330"/>
      <c r="BF22" s="330"/>
      <c r="BG22" s="330"/>
      <c r="BH22" s="330"/>
      <c r="BI22" s="330"/>
      <c r="BJ22" s="330"/>
      <c r="BK22" s="330"/>
      <c r="BL22" s="330"/>
      <c r="BM22" s="330"/>
      <c r="BN22" s="330"/>
      <c r="BO22" s="330"/>
      <c r="BP22" s="330"/>
      <c r="BQ22" s="330"/>
      <c r="BR22" s="330"/>
      <c r="BS22" s="330"/>
      <c r="BT22" s="330"/>
      <c r="BU22" s="330"/>
      <c r="BV22" s="330"/>
      <c r="BW22" s="330"/>
      <c r="BX22" s="330"/>
      <c r="BY22" s="330"/>
      <c r="BZ22" s="330"/>
      <c r="CA22" s="330"/>
      <c r="CB22" s="330"/>
      <c r="CC22" s="330"/>
      <c r="CD22" s="330"/>
      <c r="CE22" s="330"/>
    </row>
    <row r="23" spans="1:83" s="63" customFormat="1" ht="12.75">
      <c r="A23" s="66" t="s">
        <v>108</v>
      </c>
      <c r="B23" s="64"/>
      <c r="C23" s="64"/>
      <c r="D23" s="64"/>
      <c r="E23" s="64"/>
      <c r="F23" s="64"/>
      <c r="G23" s="64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330"/>
      <c r="AP23" s="330"/>
      <c r="AQ23" s="330"/>
      <c r="AR23" s="330"/>
      <c r="AS23" s="330"/>
      <c r="AT23" s="330"/>
      <c r="AU23" s="330"/>
      <c r="AV23" s="330"/>
      <c r="AW23" s="330"/>
      <c r="AX23" s="330"/>
      <c r="AY23" s="330"/>
      <c r="AZ23" s="330"/>
      <c r="BA23" s="330"/>
      <c r="BB23" s="330"/>
      <c r="BC23" s="330"/>
      <c r="BD23" s="330"/>
      <c r="BE23" s="330"/>
      <c r="BF23" s="330"/>
      <c r="BG23" s="330"/>
      <c r="BH23" s="330"/>
      <c r="BI23" s="330"/>
      <c r="BJ23" s="330"/>
      <c r="BK23" s="330"/>
      <c r="BL23" s="330"/>
      <c r="BM23" s="330"/>
      <c r="BN23" s="330"/>
      <c r="BO23" s="330"/>
      <c r="BP23" s="330"/>
      <c r="BQ23" s="330"/>
      <c r="BR23" s="330"/>
      <c r="BS23" s="330"/>
      <c r="BT23" s="330"/>
      <c r="BU23" s="330"/>
      <c r="BV23" s="330"/>
      <c r="BW23" s="330"/>
      <c r="BX23" s="330"/>
      <c r="BY23" s="330"/>
      <c r="BZ23" s="330"/>
      <c r="CA23" s="330"/>
      <c r="CB23" s="330"/>
      <c r="CC23" s="330"/>
      <c r="CD23" s="330"/>
      <c r="CE23" s="330"/>
    </row>
    <row r="24" spans="1:83" s="63" customFormat="1" ht="12.75">
      <c r="A24" s="67" t="s">
        <v>109</v>
      </c>
      <c r="B24" s="64"/>
      <c r="C24" s="64"/>
      <c r="D24" s="64"/>
      <c r="E24" s="64"/>
      <c r="F24" s="64"/>
      <c r="G24" s="64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/>
      <c r="AO24" s="330"/>
      <c r="AP24" s="330"/>
      <c r="AQ24" s="330"/>
      <c r="AR24" s="330"/>
      <c r="AS24" s="330"/>
      <c r="AT24" s="330"/>
      <c r="AU24" s="330"/>
      <c r="AV24" s="330"/>
      <c r="AW24" s="330"/>
      <c r="AX24" s="330"/>
      <c r="AY24" s="330"/>
      <c r="AZ24" s="330"/>
      <c r="BA24" s="330"/>
      <c r="BB24" s="330"/>
      <c r="BC24" s="330"/>
      <c r="BD24" s="330"/>
      <c r="BE24" s="330"/>
      <c r="BF24" s="330"/>
      <c r="BG24" s="330"/>
      <c r="BH24" s="330"/>
      <c r="BI24" s="330"/>
      <c r="BJ24" s="330"/>
      <c r="BK24" s="330"/>
      <c r="BL24" s="330"/>
      <c r="BM24" s="330"/>
      <c r="BN24" s="330"/>
      <c r="BO24" s="330"/>
      <c r="BP24" s="330"/>
      <c r="BQ24" s="330"/>
      <c r="BR24" s="330"/>
      <c r="BS24" s="330"/>
      <c r="BT24" s="330"/>
      <c r="BU24" s="330"/>
      <c r="BV24" s="330"/>
      <c r="BW24" s="330"/>
      <c r="BX24" s="330"/>
      <c r="BY24" s="330"/>
      <c r="BZ24" s="330"/>
      <c r="CA24" s="330"/>
      <c r="CB24" s="330"/>
      <c r="CC24" s="330"/>
      <c r="CD24" s="330"/>
      <c r="CE24" s="330"/>
    </row>
    <row r="25" spans="1:83" s="63" customFormat="1" ht="12.75">
      <c r="A25" s="68" t="s">
        <v>101</v>
      </c>
      <c r="B25" s="64"/>
      <c r="C25" s="64"/>
      <c r="D25" s="64"/>
      <c r="E25" s="64"/>
      <c r="F25" s="64"/>
      <c r="G25" s="64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0"/>
      <c r="AS25" s="330"/>
      <c r="AT25" s="330"/>
      <c r="AU25" s="330"/>
      <c r="AV25" s="330"/>
      <c r="AW25" s="330"/>
      <c r="AX25" s="330"/>
      <c r="AY25" s="330"/>
      <c r="AZ25" s="330"/>
      <c r="BA25" s="330"/>
      <c r="BB25" s="330"/>
      <c r="BC25" s="330"/>
      <c r="BD25" s="330"/>
      <c r="BE25" s="330"/>
      <c r="BF25" s="330"/>
      <c r="BG25" s="330"/>
      <c r="BH25" s="330"/>
      <c r="BI25" s="330"/>
      <c r="BJ25" s="330"/>
      <c r="BK25" s="330"/>
      <c r="BL25" s="330"/>
      <c r="BM25" s="330"/>
      <c r="BN25" s="330"/>
      <c r="BO25" s="330"/>
      <c r="BP25" s="330"/>
      <c r="BQ25" s="330"/>
      <c r="BR25" s="330"/>
      <c r="BS25" s="330"/>
      <c r="BT25" s="330"/>
      <c r="BU25" s="330"/>
      <c r="BV25" s="330"/>
      <c r="BW25" s="330"/>
      <c r="BX25" s="330"/>
      <c r="BY25" s="330"/>
      <c r="BZ25" s="330"/>
      <c r="CA25" s="330"/>
      <c r="CB25" s="330"/>
      <c r="CC25" s="330"/>
      <c r="CD25" s="330"/>
      <c r="CE25" s="330"/>
    </row>
    <row r="26" spans="1:83" s="63" customFormat="1" ht="12.75">
      <c r="A26" s="49" t="s">
        <v>110</v>
      </c>
      <c r="B26" s="64"/>
      <c r="C26" s="64"/>
      <c r="D26" s="64"/>
      <c r="E26" s="64"/>
      <c r="F26" s="64"/>
      <c r="G26" s="64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0"/>
      <c r="AW26" s="330"/>
      <c r="AX26" s="330"/>
      <c r="AY26" s="330"/>
      <c r="AZ26" s="330"/>
      <c r="BA26" s="330"/>
      <c r="BB26" s="330"/>
      <c r="BC26" s="330"/>
      <c r="BD26" s="330"/>
      <c r="BE26" s="330"/>
      <c r="BF26" s="330"/>
      <c r="BG26" s="330"/>
      <c r="BH26" s="330"/>
      <c r="BI26" s="330"/>
      <c r="BJ26" s="330"/>
      <c r="BK26" s="330"/>
      <c r="BL26" s="330"/>
      <c r="BM26" s="330"/>
      <c r="BN26" s="330"/>
      <c r="BO26" s="330"/>
      <c r="BP26" s="330"/>
      <c r="BQ26" s="330"/>
      <c r="BR26" s="330"/>
      <c r="BS26" s="330"/>
      <c r="BT26" s="330"/>
      <c r="BU26" s="330"/>
      <c r="BV26" s="330"/>
      <c r="BW26" s="330"/>
      <c r="BX26" s="330"/>
      <c r="BY26" s="330"/>
      <c r="BZ26" s="330"/>
      <c r="CA26" s="330"/>
      <c r="CB26" s="330"/>
      <c r="CC26" s="330"/>
      <c r="CD26" s="330"/>
      <c r="CE26" s="330"/>
    </row>
    <row r="27" spans="1:83" s="63" customFormat="1" ht="12.75">
      <c r="A27" s="49" t="s">
        <v>111</v>
      </c>
      <c r="B27" s="64"/>
      <c r="C27" s="64"/>
      <c r="D27" s="64"/>
      <c r="E27" s="64"/>
      <c r="F27" s="64"/>
      <c r="G27" s="64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0"/>
      <c r="AT27" s="330"/>
      <c r="AU27" s="330"/>
      <c r="AV27" s="330"/>
      <c r="AW27" s="330"/>
      <c r="AX27" s="330"/>
      <c r="AY27" s="330"/>
      <c r="AZ27" s="330"/>
      <c r="BA27" s="330"/>
      <c r="BB27" s="330"/>
      <c r="BC27" s="330"/>
      <c r="BD27" s="330"/>
      <c r="BE27" s="330"/>
      <c r="BF27" s="330"/>
      <c r="BG27" s="330"/>
      <c r="BH27" s="330"/>
      <c r="BI27" s="330"/>
      <c r="BJ27" s="330"/>
      <c r="BK27" s="330"/>
      <c r="BL27" s="330"/>
      <c r="BM27" s="330"/>
      <c r="BN27" s="330"/>
      <c r="BO27" s="330"/>
      <c r="BP27" s="330"/>
      <c r="BQ27" s="330"/>
      <c r="BR27" s="330"/>
      <c r="BS27" s="330"/>
      <c r="BT27" s="330"/>
      <c r="BU27" s="330"/>
      <c r="BV27" s="330"/>
      <c r="BW27" s="330"/>
      <c r="BX27" s="330"/>
      <c r="BY27" s="330"/>
      <c r="BZ27" s="330"/>
      <c r="CA27" s="330"/>
      <c r="CB27" s="330"/>
      <c r="CC27" s="330"/>
      <c r="CD27" s="330"/>
      <c r="CE27" s="330"/>
    </row>
    <row r="28" spans="1:83" s="63" customFormat="1" ht="12.75">
      <c r="A28" s="49" t="s">
        <v>112</v>
      </c>
      <c r="B28" s="64"/>
      <c r="C28" s="64"/>
      <c r="D28" s="64"/>
      <c r="E28" s="64"/>
      <c r="F28" s="64"/>
      <c r="G28" s="64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0"/>
      <c r="AO28" s="330"/>
      <c r="AP28" s="330"/>
      <c r="AQ28" s="330"/>
      <c r="AR28" s="330"/>
      <c r="AS28" s="330"/>
      <c r="AT28" s="330"/>
      <c r="AU28" s="330"/>
      <c r="AV28" s="330"/>
      <c r="AW28" s="330"/>
      <c r="AX28" s="330"/>
      <c r="AY28" s="330"/>
      <c r="AZ28" s="330"/>
      <c r="BA28" s="330"/>
      <c r="BB28" s="330"/>
      <c r="BC28" s="330"/>
      <c r="BD28" s="330"/>
      <c r="BE28" s="330"/>
      <c r="BF28" s="330"/>
      <c r="BG28" s="330"/>
      <c r="BH28" s="330"/>
      <c r="BI28" s="330"/>
      <c r="BJ28" s="330"/>
      <c r="BK28" s="330"/>
      <c r="BL28" s="330"/>
      <c r="BM28" s="330"/>
      <c r="BN28" s="330"/>
      <c r="BO28" s="330"/>
      <c r="BP28" s="330"/>
      <c r="BQ28" s="330"/>
      <c r="BR28" s="330"/>
      <c r="BS28" s="330"/>
      <c r="BT28" s="330"/>
      <c r="BU28" s="330"/>
      <c r="BV28" s="330"/>
      <c r="BW28" s="330"/>
      <c r="BX28" s="330"/>
      <c r="BY28" s="330"/>
      <c r="BZ28" s="330"/>
      <c r="CA28" s="330"/>
      <c r="CB28" s="330"/>
      <c r="CC28" s="330"/>
      <c r="CD28" s="330"/>
      <c r="CE28" s="330"/>
    </row>
    <row r="29" spans="1:83" s="63" customFormat="1" ht="12.75">
      <c r="A29" s="49" t="s">
        <v>113</v>
      </c>
      <c r="B29" s="64"/>
      <c r="C29" s="64"/>
      <c r="D29" s="64"/>
      <c r="E29" s="64"/>
      <c r="F29" s="64"/>
      <c r="G29" s="64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/>
      <c r="AM29" s="330"/>
      <c r="AN29" s="330"/>
      <c r="AO29" s="330"/>
      <c r="AP29" s="330"/>
      <c r="AQ29" s="330"/>
      <c r="AR29" s="330"/>
      <c r="AS29" s="330"/>
      <c r="AT29" s="330"/>
      <c r="AU29" s="330"/>
      <c r="AV29" s="330"/>
      <c r="AW29" s="330"/>
      <c r="AX29" s="330"/>
      <c r="AY29" s="330"/>
      <c r="AZ29" s="330"/>
      <c r="BA29" s="330"/>
      <c r="BB29" s="330"/>
      <c r="BC29" s="330"/>
      <c r="BD29" s="330"/>
      <c r="BE29" s="330"/>
      <c r="BF29" s="330"/>
      <c r="BG29" s="330"/>
      <c r="BH29" s="330"/>
      <c r="BI29" s="330"/>
      <c r="BJ29" s="330"/>
      <c r="BK29" s="330"/>
      <c r="BL29" s="330"/>
      <c r="BM29" s="330"/>
      <c r="BN29" s="330"/>
      <c r="BO29" s="330"/>
      <c r="BP29" s="330"/>
      <c r="BQ29" s="330"/>
      <c r="BR29" s="330"/>
      <c r="BS29" s="330"/>
      <c r="BT29" s="330"/>
      <c r="BU29" s="330"/>
      <c r="BV29" s="330"/>
      <c r="BW29" s="330"/>
      <c r="BX29" s="330"/>
      <c r="BY29" s="330"/>
      <c r="BZ29" s="330"/>
      <c r="CA29" s="330"/>
      <c r="CB29" s="330"/>
      <c r="CC29" s="330"/>
      <c r="CD29" s="330"/>
      <c r="CE29" s="330"/>
    </row>
    <row r="30" spans="1:83" s="63" customFormat="1" ht="12.75">
      <c r="A30" s="68" t="s">
        <v>106</v>
      </c>
      <c r="B30" s="64"/>
      <c r="C30" s="64"/>
      <c r="D30" s="64"/>
      <c r="E30" s="64"/>
      <c r="F30" s="64"/>
      <c r="G30" s="64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330"/>
      <c r="AQ30" s="330"/>
      <c r="AR30" s="330"/>
      <c r="AS30" s="330"/>
      <c r="AT30" s="330"/>
      <c r="AU30" s="330"/>
      <c r="AV30" s="330"/>
      <c r="AW30" s="330"/>
      <c r="AX30" s="330"/>
      <c r="AY30" s="330"/>
      <c r="AZ30" s="330"/>
      <c r="BA30" s="330"/>
      <c r="BB30" s="330"/>
      <c r="BC30" s="330"/>
      <c r="BD30" s="330"/>
      <c r="BE30" s="330"/>
      <c r="BF30" s="330"/>
      <c r="BG30" s="330"/>
      <c r="BH30" s="330"/>
      <c r="BI30" s="330"/>
      <c r="BJ30" s="330"/>
      <c r="BK30" s="330"/>
      <c r="BL30" s="330"/>
      <c r="BM30" s="330"/>
      <c r="BN30" s="330"/>
      <c r="BO30" s="330"/>
      <c r="BP30" s="330"/>
      <c r="BQ30" s="330"/>
      <c r="BR30" s="330"/>
      <c r="BS30" s="330"/>
      <c r="BT30" s="330"/>
      <c r="BU30" s="330"/>
      <c r="BV30" s="330"/>
      <c r="BW30" s="330"/>
      <c r="BX30" s="330"/>
      <c r="BY30" s="330"/>
      <c r="BZ30" s="330"/>
      <c r="CA30" s="330"/>
      <c r="CB30" s="330"/>
      <c r="CC30" s="330"/>
      <c r="CD30" s="330"/>
      <c r="CE30" s="330"/>
    </row>
    <row r="31" spans="1:83" s="63" customFormat="1" ht="12.75">
      <c r="A31" s="49" t="s">
        <v>114</v>
      </c>
      <c r="B31" s="64"/>
      <c r="C31" s="64"/>
      <c r="D31" s="64"/>
      <c r="E31" s="64"/>
      <c r="F31" s="64"/>
      <c r="G31" s="64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  <c r="AQ31" s="330"/>
      <c r="AR31" s="330"/>
      <c r="AS31" s="330"/>
      <c r="AT31" s="330"/>
      <c r="AU31" s="330"/>
      <c r="AV31" s="330"/>
      <c r="AW31" s="330"/>
      <c r="AX31" s="330"/>
      <c r="AY31" s="330"/>
      <c r="AZ31" s="330"/>
      <c r="BA31" s="330"/>
      <c r="BB31" s="330"/>
      <c r="BC31" s="330"/>
      <c r="BD31" s="330"/>
      <c r="BE31" s="330"/>
      <c r="BF31" s="330"/>
      <c r="BG31" s="330"/>
      <c r="BH31" s="330"/>
      <c r="BI31" s="330"/>
      <c r="BJ31" s="330"/>
      <c r="BK31" s="330"/>
      <c r="BL31" s="330"/>
      <c r="BM31" s="330"/>
      <c r="BN31" s="330"/>
      <c r="BO31" s="330"/>
      <c r="BP31" s="330"/>
      <c r="BQ31" s="330"/>
      <c r="BR31" s="330"/>
      <c r="BS31" s="330"/>
      <c r="BT31" s="330"/>
      <c r="BU31" s="330"/>
      <c r="BV31" s="330"/>
      <c r="BW31" s="330"/>
      <c r="BX31" s="330"/>
      <c r="BY31" s="330"/>
      <c r="BZ31" s="330"/>
      <c r="CA31" s="330"/>
      <c r="CB31" s="330"/>
      <c r="CC31" s="330"/>
      <c r="CD31" s="330"/>
      <c r="CE31" s="330"/>
    </row>
    <row r="32" spans="1:83" s="63" customFormat="1" ht="12.75">
      <c r="A32" s="49" t="s">
        <v>115</v>
      </c>
      <c r="B32" s="64"/>
      <c r="C32" s="64"/>
      <c r="D32" s="64"/>
      <c r="E32" s="64"/>
      <c r="F32" s="64"/>
      <c r="G32" s="64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  <c r="AQ32" s="330"/>
      <c r="AR32" s="330"/>
      <c r="AS32" s="330"/>
      <c r="AT32" s="330"/>
      <c r="AU32" s="330"/>
      <c r="AV32" s="330"/>
      <c r="AW32" s="330"/>
      <c r="AX32" s="330"/>
      <c r="AY32" s="330"/>
      <c r="AZ32" s="330"/>
      <c r="BA32" s="330"/>
      <c r="BB32" s="330"/>
      <c r="BC32" s="330"/>
      <c r="BD32" s="330"/>
      <c r="BE32" s="330"/>
      <c r="BF32" s="330"/>
      <c r="BG32" s="330"/>
      <c r="BH32" s="330"/>
      <c r="BI32" s="330"/>
      <c r="BJ32" s="330"/>
      <c r="BK32" s="330"/>
      <c r="BL32" s="330"/>
      <c r="BM32" s="330"/>
      <c r="BN32" s="330"/>
      <c r="BO32" s="330"/>
      <c r="BP32" s="330"/>
      <c r="BQ32" s="330"/>
      <c r="BR32" s="330"/>
      <c r="BS32" s="330"/>
      <c r="BT32" s="330"/>
      <c r="BU32" s="330"/>
      <c r="BV32" s="330"/>
      <c r="BW32" s="330"/>
      <c r="BX32" s="330"/>
      <c r="BY32" s="330"/>
      <c r="BZ32" s="330"/>
      <c r="CA32" s="330"/>
      <c r="CB32" s="330"/>
      <c r="CC32" s="330"/>
      <c r="CD32" s="330"/>
      <c r="CE32" s="330"/>
    </row>
    <row r="33" spans="1:83" s="63" customFormat="1" ht="6" customHeight="1">
      <c r="A33" s="65"/>
      <c r="B33" s="64"/>
      <c r="C33" s="64"/>
      <c r="D33" s="64"/>
      <c r="E33" s="64"/>
      <c r="F33" s="64"/>
      <c r="G33" s="64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330"/>
      <c r="AQ33" s="330"/>
      <c r="AR33" s="330"/>
      <c r="AS33" s="330"/>
      <c r="AT33" s="330"/>
      <c r="AU33" s="330"/>
      <c r="AV33" s="330"/>
      <c r="AW33" s="330"/>
      <c r="AX33" s="330"/>
      <c r="AY33" s="330"/>
      <c r="AZ33" s="330"/>
      <c r="BA33" s="330"/>
      <c r="BB33" s="330"/>
      <c r="BC33" s="330"/>
      <c r="BD33" s="330"/>
      <c r="BE33" s="330"/>
      <c r="BF33" s="330"/>
      <c r="BG33" s="330"/>
      <c r="BH33" s="330"/>
      <c r="BI33" s="330"/>
      <c r="BJ33" s="330"/>
      <c r="BK33" s="330"/>
      <c r="BL33" s="330"/>
      <c r="BM33" s="330"/>
      <c r="BN33" s="330"/>
      <c r="BO33" s="330"/>
      <c r="BP33" s="330"/>
      <c r="BQ33" s="330"/>
      <c r="BR33" s="330"/>
      <c r="BS33" s="330"/>
      <c r="BT33" s="330"/>
      <c r="BU33" s="330"/>
      <c r="BV33" s="330"/>
      <c r="BW33" s="330"/>
      <c r="BX33" s="330"/>
      <c r="BY33" s="330"/>
      <c r="BZ33" s="330"/>
      <c r="CA33" s="330"/>
      <c r="CB33" s="330"/>
      <c r="CC33" s="330"/>
      <c r="CD33" s="330"/>
      <c r="CE33" s="330"/>
    </row>
    <row r="34" spans="1:83" s="63" customFormat="1" ht="12.75">
      <c r="A34" s="66" t="s">
        <v>116</v>
      </c>
      <c r="B34" s="64"/>
      <c r="C34" s="64"/>
      <c r="D34" s="64"/>
      <c r="E34" s="64"/>
      <c r="F34" s="64"/>
      <c r="G34" s="64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0"/>
      <c r="AX34" s="330"/>
      <c r="AY34" s="330"/>
      <c r="AZ34" s="330"/>
      <c r="BA34" s="330"/>
      <c r="BB34" s="330"/>
      <c r="BC34" s="330"/>
      <c r="BD34" s="330"/>
      <c r="BE34" s="330"/>
      <c r="BF34" s="330"/>
      <c r="BG34" s="330"/>
      <c r="BH34" s="330"/>
      <c r="BI34" s="330"/>
      <c r="BJ34" s="330"/>
      <c r="BK34" s="330"/>
      <c r="BL34" s="330"/>
      <c r="BM34" s="330"/>
      <c r="BN34" s="330"/>
      <c r="BO34" s="330"/>
      <c r="BP34" s="330"/>
      <c r="BQ34" s="330"/>
      <c r="BR34" s="330"/>
      <c r="BS34" s="330"/>
      <c r="BT34" s="330"/>
      <c r="BU34" s="330"/>
      <c r="BV34" s="330"/>
      <c r="BW34" s="330"/>
      <c r="BX34" s="330"/>
      <c r="BY34" s="330"/>
      <c r="BZ34" s="330"/>
      <c r="CA34" s="330"/>
      <c r="CB34" s="330"/>
      <c r="CC34" s="330"/>
      <c r="CD34" s="330"/>
      <c r="CE34" s="330"/>
    </row>
    <row r="35" spans="1:83" s="63" customFormat="1" ht="12.75">
      <c r="A35" s="68" t="s">
        <v>101</v>
      </c>
      <c r="B35" s="64"/>
      <c r="C35" s="64"/>
      <c r="D35" s="64"/>
      <c r="E35" s="64"/>
      <c r="F35" s="64"/>
      <c r="G35" s="64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  <c r="AQ35" s="330"/>
      <c r="AR35" s="330"/>
      <c r="AS35" s="330"/>
      <c r="AT35" s="330"/>
      <c r="AU35" s="330"/>
      <c r="AV35" s="330"/>
      <c r="AW35" s="330"/>
      <c r="AX35" s="330"/>
      <c r="AY35" s="330"/>
      <c r="AZ35" s="330"/>
      <c r="BA35" s="330"/>
      <c r="BB35" s="330"/>
      <c r="BC35" s="330"/>
      <c r="BD35" s="330"/>
      <c r="BE35" s="330"/>
      <c r="BF35" s="330"/>
      <c r="BG35" s="330"/>
      <c r="BH35" s="330"/>
      <c r="BI35" s="330"/>
      <c r="BJ35" s="330"/>
      <c r="BK35" s="330"/>
      <c r="BL35" s="330"/>
      <c r="BM35" s="330"/>
      <c r="BN35" s="330"/>
      <c r="BO35" s="330"/>
      <c r="BP35" s="330"/>
      <c r="BQ35" s="330"/>
      <c r="BR35" s="330"/>
      <c r="BS35" s="330"/>
      <c r="BT35" s="330"/>
      <c r="BU35" s="330"/>
      <c r="BV35" s="330"/>
      <c r="BW35" s="330"/>
      <c r="BX35" s="330"/>
      <c r="BY35" s="330"/>
      <c r="BZ35" s="330"/>
      <c r="CA35" s="330"/>
      <c r="CB35" s="330"/>
      <c r="CC35" s="330"/>
      <c r="CD35" s="330"/>
      <c r="CE35" s="330"/>
    </row>
    <row r="36" spans="1:83" s="63" customFormat="1" ht="12.75">
      <c r="A36" s="49" t="s">
        <v>117</v>
      </c>
      <c r="B36" s="64"/>
      <c r="C36" s="64"/>
      <c r="D36" s="64"/>
      <c r="E36" s="64"/>
      <c r="F36" s="64"/>
      <c r="G36" s="64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0"/>
      <c r="AO36" s="330"/>
      <c r="AP36" s="330"/>
      <c r="AQ36" s="330"/>
      <c r="AR36" s="330"/>
      <c r="AS36" s="330"/>
      <c r="AT36" s="330"/>
      <c r="AU36" s="330"/>
      <c r="AV36" s="330"/>
      <c r="AW36" s="330"/>
      <c r="AX36" s="330"/>
      <c r="AY36" s="330"/>
      <c r="AZ36" s="330"/>
      <c r="BA36" s="330"/>
      <c r="BB36" s="330"/>
      <c r="BC36" s="330"/>
      <c r="BD36" s="330"/>
      <c r="BE36" s="330"/>
      <c r="BF36" s="330"/>
      <c r="BG36" s="330"/>
      <c r="BH36" s="330"/>
      <c r="BI36" s="330"/>
      <c r="BJ36" s="330"/>
      <c r="BK36" s="330"/>
      <c r="BL36" s="330"/>
      <c r="BM36" s="330"/>
      <c r="BN36" s="330"/>
      <c r="BO36" s="330"/>
      <c r="BP36" s="330"/>
      <c r="BQ36" s="330"/>
      <c r="BR36" s="330"/>
      <c r="BS36" s="330"/>
      <c r="BT36" s="330"/>
      <c r="BU36" s="330"/>
      <c r="BV36" s="330"/>
      <c r="BW36" s="330"/>
      <c r="BX36" s="330"/>
      <c r="BY36" s="330"/>
      <c r="BZ36" s="330"/>
      <c r="CA36" s="330"/>
      <c r="CB36" s="330"/>
      <c r="CC36" s="330"/>
      <c r="CD36" s="330"/>
      <c r="CE36" s="330"/>
    </row>
    <row r="37" spans="1:83" s="63" customFormat="1" ht="12.75">
      <c r="A37" s="49" t="s">
        <v>118</v>
      </c>
      <c r="B37" s="64"/>
      <c r="C37" s="64"/>
      <c r="D37" s="64"/>
      <c r="E37" s="64"/>
      <c r="F37" s="64"/>
      <c r="G37" s="64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0"/>
      <c r="AQ37" s="330"/>
      <c r="AR37" s="330"/>
      <c r="AS37" s="330"/>
      <c r="AT37" s="330"/>
      <c r="AU37" s="330"/>
      <c r="AV37" s="330"/>
      <c r="AW37" s="330"/>
      <c r="AX37" s="330"/>
      <c r="AY37" s="330"/>
      <c r="AZ37" s="330"/>
      <c r="BA37" s="330"/>
      <c r="BB37" s="330"/>
      <c r="BC37" s="330"/>
      <c r="BD37" s="330"/>
      <c r="BE37" s="330"/>
      <c r="BF37" s="330"/>
      <c r="BG37" s="330"/>
      <c r="BH37" s="330"/>
      <c r="BI37" s="330"/>
      <c r="BJ37" s="330"/>
      <c r="BK37" s="330"/>
      <c r="BL37" s="330"/>
      <c r="BM37" s="330"/>
      <c r="BN37" s="330"/>
      <c r="BO37" s="330"/>
      <c r="BP37" s="330"/>
      <c r="BQ37" s="330"/>
      <c r="BR37" s="330"/>
      <c r="BS37" s="330"/>
      <c r="BT37" s="330"/>
      <c r="BU37" s="330"/>
      <c r="BV37" s="330"/>
      <c r="BW37" s="330"/>
      <c r="BX37" s="330"/>
      <c r="BY37" s="330"/>
      <c r="BZ37" s="330"/>
      <c r="CA37" s="330"/>
      <c r="CB37" s="330"/>
      <c r="CC37" s="330"/>
      <c r="CD37" s="330"/>
      <c r="CE37" s="330"/>
    </row>
    <row r="38" spans="1:83" s="63" customFormat="1" ht="12.75">
      <c r="A38" s="49" t="s">
        <v>119</v>
      </c>
      <c r="B38" s="64"/>
      <c r="C38" s="64"/>
      <c r="D38" s="64"/>
      <c r="E38" s="64"/>
      <c r="F38" s="64"/>
      <c r="G38" s="64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330"/>
      <c r="AY38" s="330"/>
      <c r="AZ38" s="330"/>
      <c r="BA38" s="330"/>
      <c r="BB38" s="330"/>
      <c r="BC38" s="330"/>
      <c r="BD38" s="330"/>
      <c r="BE38" s="330"/>
      <c r="BF38" s="330"/>
      <c r="BG38" s="330"/>
      <c r="BH38" s="330"/>
      <c r="BI38" s="330"/>
      <c r="BJ38" s="330"/>
      <c r="BK38" s="330"/>
      <c r="BL38" s="330"/>
      <c r="BM38" s="330"/>
      <c r="BN38" s="330"/>
      <c r="BO38" s="330"/>
      <c r="BP38" s="330"/>
      <c r="BQ38" s="330"/>
      <c r="BR38" s="330"/>
      <c r="BS38" s="330"/>
      <c r="BT38" s="330"/>
      <c r="BU38" s="330"/>
      <c r="BV38" s="330"/>
      <c r="BW38" s="330"/>
      <c r="BX38" s="330"/>
      <c r="BY38" s="330"/>
      <c r="BZ38" s="330"/>
      <c r="CA38" s="330"/>
      <c r="CB38" s="330"/>
      <c r="CC38" s="330"/>
      <c r="CD38" s="330"/>
      <c r="CE38" s="330"/>
    </row>
    <row r="39" spans="1:83" s="63" customFormat="1" ht="12.75">
      <c r="A39" s="49" t="s">
        <v>120</v>
      </c>
      <c r="B39" s="64"/>
      <c r="C39" s="64"/>
      <c r="D39" s="64"/>
      <c r="E39" s="64"/>
      <c r="F39" s="64"/>
      <c r="G39" s="64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0"/>
      <c r="AQ39" s="330"/>
      <c r="AR39" s="330"/>
      <c r="AS39" s="330"/>
      <c r="AT39" s="330"/>
      <c r="AU39" s="330"/>
      <c r="AV39" s="330"/>
      <c r="AW39" s="330"/>
      <c r="AX39" s="330"/>
      <c r="AY39" s="330"/>
      <c r="AZ39" s="330"/>
      <c r="BA39" s="330"/>
      <c r="BB39" s="330"/>
      <c r="BC39" s="330"/>
      <c r="BD39" s="330"/>
      <c r="BE39" s="330"/>
      <c r="BF39" s="330"/>
      <c r="BG39" s="330"/>
      <c r="BH39" s="330"/>
      <c r="BI39" s="330"/>
      <c r="BJ39" s="330"/>
      <c r="BK39" s="330"/>
      <c r="BL39" s="330"/>
      <c r="BM39" s="330"/>
      <c r="BN39" s="330"/>
      <c r="BO39" s="330"/>
      <c r="BP39" s="330"/>
      <c r="BQ39" s="330"/>
      <c r="BR39" s="330"/>
      <c r="BS39" s="330"/>
      <c r="BT39" s="330"/>
      <c r="BU39" s="330"/>
      <c r="BV39" s="330"/>
      <c r="BW39" s="330"/>
      <c r="BX39" s="330"/>
      <c r="BY39" s="330"/>
      <c r="BZ39" s="330"/>
      <c r="CA39" s="330"/>
      <c r="CB39" s="330"/>
      <c r="CC39" s="330"/>
      <c r="CD39" s="330"/>
      <c r="CE39" s="330"/>
    </row>
    <row r="40" spans="1:83" s="63" customFormat="1" ht="12.75">
      <c r="A40" s="68" t="s">
        <v>106</v>
      </c>
      <c r="B40" s="64"/>
      <c r="C40" s="64"/>
      <c r="D40" s="64"/>
      <c r="E40" s="64"/>
      <c r="F40" s="64"/>
      <c r="G40" s="64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  <c r="AL40" s="330"/>
      <c r="AM40" s="330"/>
      <c r="AN40" s="330"/>
      <c r="AO40" s="330"/>
      <c r="AP40" s="330"/>
      <c r="AQ40" s="330"/>
      <c r="AR40" s="330"/>
      <c r="AS40" s="330"/>
      <c r="AT40" s="330"/>
      <c r="AU40" s="330"/>
      <c r="AV40" s="330"/>
      <c r="AW40" s="330"/>
      <c r="AX40" s="330"/>
      <c r="AY40" s="330"/>
      <c r="AZ40" s="330"/>
      <c r="BA40" s="330"/>
      <c r="BB40" s="330"/>
      <c r="BC40" s="330"/>
      <c r="BD40" s="330"/>
      <c r="BE40" s="330"/>
      <c r="BF40" s="330"/>
      <c r="BG40" s="330"/>
      <c r="BH40" s="330"/>
      <c r="BI40" s="330"/>
      <c r="BJ40" s="330"/>
      <c r="BK40" s="330"/>
      <c r="BL40" s="330"/>
      <c r="BM40" s="330"/>
      <c r="BN40" s="330"/>
      <c r="BO40" s="330"/>
      <c r="BP40" s="330"/>
      <c r="BQ40" s="330"/>
      <c r="BR40" s="330"/>
      <c r="BS40" s="330"/>
      <c r="BT40" s="330"/>
      <c r="BU40" s="330"/>
      <c r="BV40" s="330"/>
      <c r="BW40" s="330"/>
      <c r="BX40" s="330"/>
      <c r="BY40" s="330"/>
      <c r="BZ40" s="330"/>
      <c r="CA40" s="330"/>
      <c r="CB40" s="330"/>
      <c r="CC40" s="330"/>
      <c r="CD40" s="330"/>
      <c r="CE40" s="330"/>
    </row>
    <row r="41" spans="1:83" s="63" customFormat="1" ht="12.75">
      <c r="A41" s="49" t="s">
        <v>121</v>
      </c>
      <c r="B41" s="64"/>
      <c r="C41" s="64"/>
      <c r="D41" s="64"/>
      <c r="E41" s="64"/>
      <c r="F41" s="64"/>
      <c r="G41" s="64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0"/>
      <c r="AQ41" s="330"/>
      <c r="AR41" s="330"/>
      <c r="AS41" s="330"/>
      <c r="AT41" s="330"/>
      <c r="AU41" s="330"/>
      <c r="AV41" s="330"/>
      <c r="AW41" s="330"/>
      <c r="AX41" s="330"/>
      <c r="AY41" s="330"/>
      <c r="AZ41" s="330"/>
      <c r="BA41" s="330"/>
      <c r="BB41" s="330"/>
      <c r="BC41" s="330"/>
      <c r="BD41" s="330"/>
      <c r="BE41" s="330"/>
      <c r="BF41" s="330"/>
      <c r="BG41" s="330"/>
      <c r="BH41" s="330"/>
      <c r="BI41" s="330"/>
      <c r="BJ41" s="330"/>
      <c r="BK41" s="330"/>
      <c r="BL41" s="330"/>
      <c r="BM41" s="330"/>
      <c r="BN41" s="330"/>
      <c r="BO41" s="330"/>
      <c r="BP41" s="330"/>
      <c r="BQ41" s="330"/>
      <c r="BR41" s="330"/>
      <c r="BS41" s="330"/>
      <c r="BT41" s="330"/>
      <c r="BU41" s="330"/>
      <c r="BV41" s="330"/>
      <c r="BW41" s="330"/>
      <c r="BX41" s="330"/>
      <c r="BY41" s="330"/>
      <c r="BZ41" s="330"/>
      <c r="CA41" s="330"/>
      <c r="CB41" s="330"/>
      <c r="CC41" s="330"/>
      <c r="CD41" s="330"/>
      <c r="CE41" s="330"/>
    </row>
    <row r="42" spans="1:83" s="63" customFormat="1" ht="6" customHeight="1">
      <c r="A42" s="65"/>
      <c r="B42" s="64"/>
      <c r="C42" s="64"/>
      <c r="D42" s="64"/>
      <c r="E42" s="64"/>
      <c r="F42" s="64"/>
      <c r="G42" s="64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P42" s="330"/>
      <c r="AQ42" s="330"/>
      <c r="AR42" s="330"/>
      <c r="AS42" s="330"/>
      <c r="AT42" s="330"/>
      <c r="AU42" s="330"/>
      <c r="AV42" s="330"/>
      <c r="AW42" s="330"/>
      <c r="AX42" s="330"/>
      <c r="AY42" s="330"/>
      <c r="AZ42" s="330"/>
      <c r="BA42" s="330"/>
      <c r="BB42" s="330"/>
      <c r="BC42" s="330"/>
      <c r="BD42" s="330"/>
      <c r="BE42" s="330"/>
      <c r="BF42" s="330"/>
      <c r="BG42" s="330"/>
      <c r="BH42" s="330"/>
      <c r="BI42" s="330"/>
      <c r="BJ42" s="330"/>
      <c r="BK42" s="330"/>
      <c r="BL42" s="330"/>
      <c r="BM42" s="330"/>
      <c r="BN42" s="330"/>
      <c r="BO42" s="330"/>
      <c r="BP42" s="330"/>
      <c r="BQ42" s="330"/>
      <c r="BR42" s="330"/>
      <c r="BS42" s="330"/>
      <c r="BT42" s="330"/>
      <c r="BU42" s="330"/>
      <c r="BV42" s="330"/>
      <c r="BW42" s="330"/>
      <c r="BX42" s="330"/>
      <c r="BY42" s="330"/>
      <c r="BZ42" s="330"/>
      <c r="CA42" s="330"/>
      <c r="CB42" s="330"/>
      <c r="CC42" s="330"/>
      <c r="CD42" s="330"/>
      <c r="CE42" s="330"/>
    </row>
    <row r="43" spans="1:83" s="63" customFormat="1" ht="12.75">
      <c r="A43" s="66" t="s">
        <v>122</v>
      </c>
      <c r="B43" s="64"/>
      <c r="C43" s="64"/>
      <c r="D43" s="64"/>
      <c r="E43" s="64"/>
      <c r="F43" s="64"/>
      <c r="G43" s="64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330"/>
      <c r="AQ43" s="330"/>
      <c r="AR43" s="330"/>
      <c r="AS43" s="330"/>
      <c r="AT43" s="330"/>
      <c r="AU43" s="330"/>
      <c r="AV43" s="330"/>
      <c r="AW43" s="330"/>
      <c r="AX43" s="330"/>
      <c r="AY43" s="330"/>
      <c r="AZ43" s="330"/>
      <c r="BA43" s="330"/>
      <c r="BB43" s="330"/>
      <c r="BC43" s="330"/>
      <c r="BD43" s="330"/>
      <c r="BE43" s="330"/>
      <c r="BF43" s="330"/>
      <c r="BG43" s="330"/>
      <c r="BH43" s="330"/>
      <c r="BI43" s="330"/>
      <c r="BJ43" s="330"/>
      <c r="BK43" s="330"/>
      <c r="BL43" s="330"/>
      <c r="BM43" s="330"/>
      <c r="BN43" s="330"/>
      <c r="BO43" s="330"/>
      <c r="BP43" s="330"/>
      <c r="BQ43" s="330"/>
      <c r="BR43" s="330"/>
      <c r="BS43" s="330"/>
      <c r="BT43" s="330"/>
      <c r="BU43" s="330"/>
      <c r="BV43" s="330"/>
      <c r="BW43" s="330"/>
      <c r="BX43" s="330"/>
      <c r="BY43" s="330"/>
      <c r="BZ43" s="330"/>
      <c r="CA43" s="330"/>
      <c r="CB43" s="330"/>
      <c r="CC43" s="330"/>
      <c r="CD43" s="330"/>
      <c r="CE43" s="330"/>
    </row>
    <row r="44" spans="1:83" s="63" customFormat="1" ht="12.75">
      <c r="A44" s="67" t="s">
        <v>123</v>
      </c>
      <c r="B44" s="64"/>
      <c r="C44" s="64"/>
      <c r="D44" s="64"/>
      <c r="E44" s="64"/>
      <c r="F44" s="64"/>
      <c r="G44" s="64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330"/>
      <c r="AN44" s="330"/>
      <c r="AO44" s="330"/>
      <c r="AP44" s="330"/>
      <c r="AQ44" s="330"/>
      <c r="AR44" s="330"/>
      <c r="AS44" s="330"/>
      <c r="AT44" s="330"/>
      <c r="AU44" s="330"/>
      <c r="AV44" s="330"/>
      <c r="AW44" s="330"/>
      <c r="AX44" s="330"/>
      <c r="AY44" s="330"/>
      <c r="AZ44" s="330"/>
      <c r="BA44" s="330"/>
      <c r="BB44" s="330"/>
      <c r="BC44" s="330"/>
      <c r="BD44" s="330"/>
      <c r="BE44" s="330"/>
      <c r="BF44" s="330"/>
      <c r="BG44" s="330"/>
      <c r="BH44" s="330"/>
      <c r="BI44" s="330"/>
      <c r="BJ44" s="330"/>
      <c r="BK44" s="330"/>
      <c r="BL44" s="330"/>
      <c r="BM44" s="330"/>
      <c r="BN44" s="330"/>
      <c r="BO44" s="330"/>
      <c r="BP44" s="330"/>
      <c r="BQ44" s="330"/>
      <c r="BR44" s="330"/>
      <c r="BS44" s="330"/>
      <c r="BT44" s="330"/>
      <c r="BU44" s="330"/>
      <c r="BV44" s="330"/>
      <c r="BW44" s="330"/>
      <c r="BX44" s="330"/>
      <c r="BY44" s="330"/>
      <c r="BZ44" s="330"/>
      <c r="CA44" s="330"/>
      <c r="CB44" s="330"/>
      <c r="CC44" s="330"/>
      <c r="CD44" s="330"/>
      <c r="CE44" s="330"/>
    </row>
    <row r="45" spans="1:83" s="63" customFormat="1" ht="12.75">
      <c r="A45" s="68" t="s">
        <v>101</v>
      </c>
      <c r="B45" s="64"/>
      <c r="C45" s="64"/>
      <c r="D45" s="64"/>
      <c r="E45" s="64"/>
      <c r="F45" s="64"/>
      <c r="G45" s="64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0"/>
      <c r="AQ45" s="330"/>
      <c r="AR45" s="330"/>
      <c r="AS45" s="330"/>
      <c r="AT45" s="330"/>
      <c r="AU45" s="330"/>
      <c r="AV45" s="330"/>
      <c r="AW45" s="330"/>
      <c r="AX45" s="330"/>
      <c r="AY45" s="330"/>
      <c r="AZ45" s="330"/>
      <c r="BA45" s="330"/>
      <c r="BB45" s="330"/>
      <c r="BC45" s="330"/>
      <c r="BD45" s="330"/>
      <c r="BE45" s="330"/>
      <c r="BF45" s="330"/>
      <c r="BG45" s="330"/>
      <c r="BH45" s="330"/>
      <c r="BI45" s="330"/>
      <c r="BJ45" s="330"/>
      <c r="BK45" s="330"/>
      <c r="BL45" s="330"/>
      <c r="BM45" s="330"/>
      <c r="BN45" s="330"/>
      <c r="BO45" s="330"/>
      <c r="BP45" s="330"/>
      <c r="BQ45" s="330"/>
      <c r="BR45" s="330"/>
      <c r="BS45" s="330"/>
      <c r="BT45" s="330"/>
      <c r="BU45" s="330"/>
      <c r="BV45" s="330"/>
      <c r="BW45" s="330"/>
      <c r="BX45" s="330"/>
      <c r="BY45" s="330"/>
      <c r="BZ45" s="330"/>
      <c r="CA45" s="330"/>
      <c r="CB45" s="330"/>
      <c r="CC45" s="330"/>
      <c r="CD45" s="330"/>
      <c r="CE45" s="330"/>
    </row>
    <row r="46" spans="1:83" s="63" customFormat="1" ht="12.75">
      <c r="A46" s="49" t="s">
        <v>124</v>
      </c>
      <c r="B46" s="64"/>
      <c r="C46" s="64"/>
      <c r="D46" s="64"/>
      <c r="E46" s="64"/>
      <c r="F46" s="64"/>
      <c r="G46" s="64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0"/>
      <c r="AL46" s="330"/>
      <c r="AM46" s="330"/>
      <c r="AN46" s="330"/>
      <c r="AO46" s="330"/>
      <c r="AP46" s="330"/>
      <c r="AQ46" s="330"/>
      <c r="AR46" s="330"/>
      <c r="AS46" s="330"/>
      <c r="AT46" s="330"/>
      <c r="AU46" s="330"/>
      <c r="AV46" s="330"/>
      <c r="AW46" s="330"/>
      <c r="AX46" s="330"/>
      <c r="AY46" s="330"/>
      <c r="AZ46" s="330"/>
      <c r="BA46" s="330"/>
      <c r="BB46" s="330"/>
      <c r="BC46" s="330"/>
      <c r="BD46" s="330"/>
      <c r="BE46" s="330"/>
      <c r="BF46" s="330"/>
      <c r="BG46" s="330"/>
      <c r="BH46" s="330"/>
      <c r="BI46" s="330"/>
      <c r="BJ46" s="330"/>
      <c r="BK46" s="330"/>
      <c r="BL46" s="330"/>
      <c r="BM46" s="330"/>
      <c r="BN46" s="330"/>
      <c r="BO46" s="330"/>
      <c r="BP46" s="330"/>
      <c r="BQ46" s="330"/>
      <c r="BR46" s="330"/>
      <c r="BS46" s="330"/>
      <c r="BT46" s="330"/>
      <c r="BU46" s="330"/>
      <c r="BV46" s="330"/>
      <c r="BW46" s="330"/>
      <c r="BX46" s="330"/>
      <c r="BY46" s="330"/>
      <c r="BZ46" s="330"/>
      <c r="CA46" s="330"/>
      <c r="CB46" s="330"/>
      <c r="CC46" s="330"/>
      <c r="CD46" s="330"/>
      <c r="CE46" s="330"/>
    </row>
    <row r="47" spans="1:83" s="63" customFormat="1" ht="12.75">
      <c r="A47" s="49" t="s">
        <v>125</v>
      </c>
      <c r="B47" s="64"/>
      <c r="C47" s="64"/>
      <c r="D47" s="64"/>
      <c r="E47" s="64"/>
      <c r="F47" s="64"/>
      <c r="G47" s="64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330"/>
      <c r="AQ47" s="330"/>
      <c r="AR47" s="330"/>
      <c r="AS47" s="330"/>
      <c r="AT47" s="330"/>
      <c r="AU47" s="330"/>
      <c r="AV47" s="330"/>
      <c r="AW47" s="330"/>
      <c r="AX47" s="330"/>
      <c r="AY47" s="330"/>
      <c r="AZ47" s="330"/>
      <c r="BA47" s="330"/>
      <c r="BB47" s="330"/>
      <c r="BC47" s="330"/>
      <c r="BD47" s="330"/>
      <c r="BE47" s="330"/>
      <c r="BF47" s="330"/>
      <c r="BG47" s="330"/>
      <c r="BH47" s="330"/>
      <c r="BI47" s="330"/>
      <c r="BJ47" s="330"/>
      <c r="BK47" s="330"/>
      <c r="BL47" s="330"/>
      <c r="BM47" s="330"/>
      <c r="BN47" s="330"/>
      <c r="BO47" s="330"/>
      <c r="BP47" s="330"/>
      <c r="BQ47" s="330"/>
      <c r="BR47" s="330"/>
      <c r="BS47" s="330"/>
      <c r="BT47" s="330"/>
      <c r="BU47" s="330"/>
      <c r="BV47" s="330"/>
      <c r="BW47" s="330"/>
      <c r="BX47" s="330"/>
      <c r="BY47" s="330"/>
      <c r="BZ47" s="330"/>
      <c r="CA47" s="330"/>
      <c r="CB47" s="330"/>
      <c r="CC47" s="330"/>
      <c r="CD47" s="330"/>
      <c r="CE47" s="330"/>
    </row>
    <row r="48" spans="1:83" s="63" customFormat="1" ht="12.75">
      <c r="A48" s="68" t="s">
        <v>106</v>
      </c>
      <c r="B48" s="64"/>
      <c r="C48" s="64"/>
      <c r="D48" s="64"/>
      <c r="E48" s="64"/>
      <c r="F48" s="64"/>
      <c r="G48" s="64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0"/>
      <c r="AM48" s="330"/>
      <c r="AN48" s="330"/>
      <c r="AO48" s="330"/>
      <c r="AP48" s="330"/>
      <c r="AQ48" s="330"/>
      <c r="AR48" s="330"/>
      <c r="AS48" s="330"/>
      <c r="AT48" s="330"/>
      <c r="AU48" s="330"/>
      <c r="AV48" s="330"/>
      <c r="AW48" s="330"/>
      <c r="AX48" s="330"/>
      <c r="AY48" s="330"/>
      <c r="AZ48" s="330"/>
      <c r="BA48" s="330"/>
      <c r="BB48" s="330"/>
      <c r="BC48" s="330"/>
      <c r="BD48" s="330"/>
      <c r="BE48" s="330"/>
      <c r="BF48" s="330"/>
      <c r="BG48" s="330"/>
      <c r="BH48" s="330"/>
      <c r="BI48" s="330"/>
      <c r="BJ48" s="330"/>
      <c r="BK48" s="330"/>
      <c r="BL48" s="330"/>
      <c r="BM48" s="330"/>
      <c r="BN48" s="330"/>
      <c r="BO48" s="330"/>
      <c r="BP48" s="330"/>
      <c r="BQ48" s="330"/>
      <c r="BR48" s="330"/>
      <c r="BS48" s="330"/>
      <c r="BT48" s="330"/>
      <c r="BU48" s="330"/>
      <c r="BV48" s="330"/>
      <c r="BW48" s="330"/>
      <c r="BX48" s="330"/>
      <c r="BY48" s="330"/>
      <c r="BZ48" s="330"/>
      <c r="CA48" s="330"/>
      <c r="CB48" s="330"/>
      <c r="CC48" s="330"/>
      <c r="CD48" s="330"/>
      <c r="CE48" s="330"/>
    </row>
    <row r="49" spans="1:83" s="63" customFormat="1" ht="13.5">
      <c r="A49" s="49" t="s">
        <v>126</v>
      </c>
      <c r="B49" s="64"/>
      <c r="C49" s="64"/>
      <c r="D49" s="64"/>
      <c r="E49" s="64"/>
      <c r="F49" s="64"/>
      <c r="G49" s="64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/>
      <c r="AP49" s="330"/>
      <c r="AQ49" s="330"/>
      <c r="AR49" s="330"/>
      <c r="AS49" s="330"/>
      <c r="AT49" s="330"/>
      <c r="AU49" s="330"/>
      <c r="AV49" s="330"/>
      <c r="AW49" s="330"/>
      <c r="AX49" s="330"/>
      <c r="AY49" s="330"/>
      <c r="AZ49" s="330"/>
      <c r="BA49" s="330"/>
      <c r="BB49" s="330"/>
      <c r="BC49" s="330"/>
      <c r="BD49" s="330"/>
      <c r="BE49" s="330"/>
      <c r="BF49" s="330"/>
      <c r="BG49" s="330"/>
      <c r="BH49" s="330"/>
      <c r="BI49" s="330"/>
      <c r="BJ49" s="330"/>
      <c r="BK49" s="330"/>
      <c r="BL49" s="330"/>
      <c r="BM49" s="330"/>
      <c r="BN49" s="330"/>
      <c r="BO49" s="330"/>
      <c r="BP49" s="330"/>
      <c r="BQ49" s="330"/>
      <c r="BR49" s="330"/>
      <c r="BS49" s="330"/>
      <c r="BT49" s="330"/>
      <c r="BU49" s="330"/>
      <c r="BV49" s="330"/>
      <c r="BW49" s="330"/>
      <c r="BX49" s="330"/>
      <c r="BY49" s="330"/>
      <c r="BZ49" s="330"/>
      <c r="CA49" s="330"/>
      <c r="CB49" s="330"/>
      <c r="CC49" s="330"/>
      <c r="CD49" s="330"/>
      <c r="CE49" s="330"/>
    </row>
    <row r="50" spans="1:83" s="63" customFormat="1" ht="12.75">
      <c r="A50" s="49" t="s">
        <v>127</v>
      </c>
      <c r="B50" s="64"/>
      <c r="C50" s="64"/>
      <c r="D50" s="64"/>
      <c r="E50" s="64"/>
      <c r="F50" s="64"/>
      <c r="G50" s="64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  <c r="AN50" s="330"/>
      <c r="AO50" s="330"/>
      <c r="AP50" s="330"/>
      <c r="AQ50" s="330"/>
      <c r="AR50" s="330"/>
      <c r="AS50" s="330"/>
      <c r="AT50" s="330"/>
      <c r="AU50" s="330"/>
      <c r="AV50" s="330"/>
      <c r="AW50" s="330"/>
      <c r="AX50" s="330"/>
      <c r="AY50" s="330"/>
      <c r="AZ50" s="330"/>
      <c r="BA50" s="330"/>
      <c r="BB50" s="330"/>
      <c r="BC50" s="330"/>
      <c r="BD50" s="330"/>
      <c r="BE50" s="330"/>
      <c r="BF50" s="330"/>
      <c r="BG50" s="330"/>
      <c r="BH50" s="330"/>
      <c r="BI50" s="330"/>
      <c r="BJ50" s="330"/>
      <c r="BK50" s="330"/>
      <c r="BL50" s="330"/>
      <c r="BM50" s="330"/>
      <c r="BN50" s="330"/>
      <c r="BO50" s="330"/>
      <c r="BP50" s="330"/>
      <c r="BQ50" s="330"/>
      <c r="BR50" s="330"/>
      <c r="BS50" s="330"/>
      <c r="BT50" s="330"/>
      <c r="BU50" s="330"/>
      <c r="BV50" s="330"/>
      <c r="BW50" s="330"/>
      <c r="BX50" s="330"/>
      <c r="BY50" s="330"/>
      <c r="BZ50" s="330"/>
      <c r="CA50" s="330"/>
      <c r="CB50" s="330"/>
      <c r="CC50" s="330"/>
      <c r="CD50" s="330"/>
      <c r="CE50" s="330"/>
    </row>
    <row r="51" spans="1:83" s="63" customFormat="1" ht="6" customHeight="1">
      <c r="A51" s="65"/>
      <c r="B51" s="64"/>
      <c r="C51" s="64"/>
      <c r="D51" s="64"/>
      <c r="E51" s="64"/>
      <c r="F51" s="64"/>
      <c r="G51" s="64"/>
      <c r="H51" s="330"/>
      <c r="I51" s="330"/>
      <c r="J51" s="330"/>
      <c r="K51" s="330"/>
      <c r="L51" s="330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330"/>
      <c r="AC51" s="330"/>
      <c r="AD51" s="330"/>
      <c r="AE51" s="330"/>
      <c r="AF51" s="330"/>
      <c r="AG51" s="330"/>
      <c r="AH51" s="330"/>
      <c r="AI51" s="330"/>
      <c r="AJ51" s="330"/>
      <c r="AK51" s="330"/>
      <c r="AL51" s="330"/>
      <c r="AM51" s="330"/>
      <c r="AN51" s="330"/>
      <c r="AO51" s="330"/>
      <c r="AP51" s="330"/>
      <c r="AQ51" s="330"/>
      <c r="AR51" s="330"/>
      <c r="AS51" s="330"/>
      <c r="AT51" s="330"/>
      <c r="AU51" s="330"/>
      <c r="AV51" s="330"/>
      <c r="AW51" s="330"/>
      <c r="AX51" s="330"/>
      <c r="AY51" s="330"/>
      <c r="AZ51" s="330"/>
      <c r="BA51" s="330"/>
      <c r="BB51" s="330"/>
      <c r="BC51" s="330"/>
      <c r="BD51" s="330"/>
      <c r="BE51" s="330"/>
      <c r="BF51" s="330"/>
      <c r="BG51" s="330"/>
      <c r="BH51" s="330"/>
      <c r="BI51" s="330"/>
      <c r="BJ51" s="330"/>
      <c r="BK51" s="330"/>
      <c r="BL51" s="330"/>
      <c r="BM51" s="330"/>
      <c r="BN51" s="330"/>
      <c r="BO51" s="330"/>
      <c r="BP51" s="330"/>
      <c r="BQ51" s="330"/>
      <c r="BR51" s="330"/>
      <c r="BS51" s="330"/>
      <c r="BT51" s="330"/>
      <c r="BU51" s="330"/>
      <c r="BV51" s="330"/>
      <c r="BW51" s="330"/>
      <c r="BX51" s="330"/>
      <c r="BY51" s="330"/>
      <c r="BZ51" s="330"/>
      <c r="CA51" s="330"/>
      <c r="CB51" s="330"/>
      <c r="CC51" s="330"/>
      <c r="CD51" s="330"/>
      <c r="CE51" s="330"/>
    </row>
    <row r="52" spans="1:83" s="63" customFormat="1" ht="12.75">
      <c r="A52" s="66" t="s">
        <v>128</v>
      </c>
      <c r="B52" s="64"/>
      <c r="C52" s="64"/>
      <c r="D52" s="64"/>
      <c r="E52" s="64"/>
      <c r="F52" s="64"/>
      <c r="G52" s="64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0"/>
      <c r="AH52" s="330"/>
      <c r="AI52" s="330"/>
      <c r="AJ52" s="330"/>
      <c r="AK52" s="330"/>
      <c r="AL52" s="330"/>
      <c r="AM52" s="330"/>
      <c r="AN52" s="330"/>
      <c r="AO52" s="330"/>
      <c r="AP52" s="330"/>
      <c r="AQ52" s="330"/>
      <c r="AR52" s="330"/>
      <c r="AS52" s="330"/>
      <c r="AT52" s="330"/>
      <c r="AU52" s="330"/>
      <c r="AV52" s="330"/>
      <c r="AW52" s="330"/>
      <c r="AX52" s="330"/>
      <c r="AY52" s="330"/>
      <c r="AZ52" s="330"/>
      <c r="BA52" s="330"/>
      <c r="BB52" s="330"/>
      <c r="BC52" s="330"/>
      <c r="BD52" s="330"/>
      <c r="BE52" s="330"/>
      <c r="BF52" s="330"/>
      <c r="BG52" s="330"/>
      <c r="BH52" s="330"/>
      <c r="BI52" s="330"/>
      <c r="BJ52" s="330"/>
      <c r="BK52" s="330"/>
      <c r="BL52" s="330"/>
      <c r="BM52" s="330"/>
      <c r="BN52" s="330"/>
      <c r="BO52" s="330"/>
      <c r="BP52" s="330"/>
      <c r="BQ52" s="330"/>
      <c r="BR52" s="330"/>
      <c r="BS52" s="330"/>
      <c r="BT52" s="330"/>
      <c r="BU52" s="330"/>
      <c r="BV52" s="330"/>
      <c r="BW52" s="330"/>
      <c r="BX52" s="330"/>
      <c r="BY52" s="330"/>
      <c r="BZ52" s="330"/>
      <c r="CA52" s="330"/>
      <c r="CB52" s="330"/>
      <c r="CC52" s="330"/>
      <c r="CD52" s="330"/>
      <c r="CE52" s="330"/>
    </row>
    <row r="53" spans="1:83" s="63" customFormat="1" ht="12.75">
      <c r="A53" s="68" t="s">
        <v>101</v>
      </c>
      <c r="B53" s="64"/>
      <c r="C53" s="64"/>
      <c r="D53" s="64"/>
      <c r="E53" s="64"/>
      <c r="F53" s="64"/>
      <c r="G53" s="64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330"/>
      <c r="V53" s="330"/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  <c r="AW53" s="330"/>
      <c r="AX53" s="330"/>
      <c r="AY53" s="330"/>
      <c r="AZ53" s="330"/>
      <c r="BA53" s="330"/>
      <c r="BB53" s="330"/>
      <c r="BC53" s="330"/>
      <c r="BD53" s="330"/>
      <c r="BE53" s="330"/>
      <c r="BF53" s="330"/>
      <c r="BG53" s="330"/>
      <c r="BH53" s="330"/>
      <c r="BI53" s="330"/>
      <c r="BJ53" s="330"/>
      <c r="BK53" s="330"/>
      <c r="BL53" s="330"/>
      <c r="BM53" s="330"/>
      <c r="BN53" s="330"/>
      <c r="BO53" s="330"/>
      <c r="BP53" s="330"/>
      <c r="BQ53" s="330"/>
      <c r="BR53" s="330"/>
      <c r="BS53" s="330"/>
      <c r="BT53" s="330"/>
      <c r="BU53" s="330"/>
      <c r="BV53" s="330"/>
      <c r="BW53" s="330"/>
      <c r="BX53" s="330"/>
      <c r="BY53" s="330"/>
      <c r="BZ53" s="330"/>
      <c r="CA53" s="330"/>
      <c r="CB53" s="330"/>
      <c r="CC53" s="330"/>
      <c r="CD53" s="330"/>
      <c r="CE53" s="330"/>
    </row>
    <row r="54" spans="1:83" s="63" customFormat="1" ht="12.75">
      <c r="A54" s="49" t="s">
        <v>129</v>
      </c>
      <c r="B54" s="64"/>
      <c r="C54" s="64"/>
      <c r="D54" s="64"/>
      <c r="E54" s="64"/>
      <c r="F54" s="64"/>
      <c r="G54" s="64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0"/>
      <c r="X54" s="330"/>
      <c r="Y54" s="330"/>
      <c r="Z54" s="330"/>
      <c r="AA54" s="330"/>
      <c r="AB54" s="330"/>
      <c r="AC54" s="330"/>
      <c r="AD54" s="330"/>
      <c r="AE54" s="330"/>
      <c r="AF54" s="330"/>
      <c r="AG54" s="330"/>
      <c r="AH54" s="330"/>
      <c r="AI54" s="330"/>
      <c r="AJ54" s="330"/>
      <c r="AK54" s="330"/>
      <c r="AL54" s="330"/>
      <c r="AM54" s="330"/>
      <c r="AN54" s="330"/>
      <c r="AO54" s="330"/>
      <c r="AP54" s="330"/>
      <c r="AQ54" s="330"/>
      <c r="AR54" s="330"/>
      <c r="AS54" s="330"/>
      <c r="AT54" s="330"/>
      <c r="AU54" s="330"/>
      <c r="AV54" s="330"/>
      <c r="AW54" s="330"/>
      <c r="AX54" s="330"/>
      <c r="AY54" s="330"/>
      <c r="AZ54" s="330"/>
      <c r="BA54" s="330"/>
      <c r="BB54" s="330"/>
      <c r="BC54" s="330"/>
      <c r="BD54" s="330"/>
      <c r="BE54" s="330"/>
      <c r="BF54" s="330"/>
      <c r="BG54" s="330"/>
      <c r="BH54" s="330"/>
      <c r="BI54" s="330"/>
      <c r="BJ54" s="330"/>
      <c r="BK54" s="330"/>
      <c r="BL54" s="330"/>
      <c r="BM54" s="330"/>
      <c r="BN54" s="330"/>
      <c r="BO54" s="330"/>
      <c r="BP54" s="330"/>
      <c r="BQ54" s="330"/>
      <c r="BR54" s="330"/>
      <c r="BS54" s="330"/>
      <c r="BT54" s="330"/>
      <c r="BU54" s="330"/>
      <c r="BV54" s="330"/>
      <c r="BW54" s="330"/>
      <c r="BX54" s="330"/>
      <c r="BY54" s="330"/>
      <c r="BZ54" s="330"/>
      <c r="CA54" s="330"/>
      <c r="CB54" s="330"/>
      <c r="CC54" s="330"/>
      <c r="CD54" s="330"/>
      <c r="CE54" s="330"/>
    </row>
    <row r="55" spans="1:83" s="63" customFormat="1" ht="12.75">
      <c r="A55" s="49" t="s">
        <v>130</v>
      </c>
      <c r="B55" s="64"/>
      <c r="C55" s="64"/>
      <c r="D55" s="64"/>
      <c r="E55" s="64"/>
      <c r="F55" s="64"/>
      <c r="G55" s="64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30"/>
      <c r="AI55" s="330"/>
      <c r="AJ55" s="330"/>
      <c r="AK55" s="330"/>
      <c r="AL55" s="330"/>
      <c r="AM55" s="330"/>
      <c r="AN55" s="330"/>
      <c r="AO55" s="330"/>
      <c r="AP55" s="330"/>
      <c r="AQ55" s="330"/>
      <c r="AR55" s="330"/>
      <c r="AS55" s="330"/>
      <c r="AT55" s="330"/>
      <c r="AU55" s="330"/>
      <c r="AV55" s="330"/>
      <c r="AW55" s="330"/>
      <c r="AX55" s="330"/>
      <c r="AY55" s="330"/>
      <c r="AZ55" s="330"/>
      <c r="BA55" s="330"/>
      <c r="BB55" s="330"/>
      <c r="BC55" s="330"/>
      <c r="BD55" s="330"/>
      <c r="BE55" s="330"/>
      <c r="BF55" s="330"/>
      <c r="BG55" s="330"/>
      <c r="BH55" s="330"/>
      <c r="BI55" s="330"/>
      <c r="BJ55" s="330"/>
      <c r="BK55" s="330"/>
      <c r="BL55" s="330"/>
      <c r="BM55" s="330"/>
      <c r="BN55" s="330"/>
      <c r="BO55" s="330"/>
      <c r="BP55" s="330"/>
      <c r="BQ55" s="330"/>
      <c r="BR55" s="330"/>
      <c r="BS55" s="330"/>
      <c r="BT55" s="330"/>
      <c r="BU55" s="330"/>
      <c r="BV55" s="330"/>
      <c r="BW55" s="330"/>
      <c r="BX55" s="330"/>
      <c r="BY55" s="330"/>
      <c r="BZ55" s="330"/>
      <c r="CA55" s="330"/>
      <c r="CB55" s="330"/>
      <c r="CC55" s="330"/>
      <c r="CD55" s="330"/>
      <c r="CE55" s="330"/>
    </row>
    <row r="56" spans="1:83" s="63" customFormat="1" ht="12.75">
      <c r="A56" s="68" t="s">
        <v>106</v>
      </c>
      <c r="B56" s="64"/>
      <c r="C56" s="64"/>
      <c r="D56" s="64"/>
      <c r="E56" s="64"/>
      <c r="F56" s="64"/>
      <c r="G56" s="64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0"/>
      <c r="S56" s="330"/>
      <c r="T56" s="330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30"/>
      <c r="AI56" s="330"/>
      <c r="AJ56" s="330"/>
      <c r="AK56" s="330"/>
      <c r="AL56" s="330"/>
      <c r="AM56" s="330"/>
      <c r="AN56" s="330"/>
      <c r="AO56" s="330"/>
      <c r="AP56" s="330"/>
      <c r="AQ56" s="330"/>
      <c r="AR56" s="330"/>
      <c r="AS56" s="330"/>
      <c r="AT56" s="330"/>
      <c r="AU56" s="330"/>
      <c r="AV56" s="330"/>
      <c r="AW56" s="330"/>
      <c r="AX56" s="330"/>
      <c r="AY56" s="330"/>
      <c r="AZ56" s="330"/>
      <c r="BA56" s="330"/>
      <c r="BB56" s="330"/>
      <c r="BC56" s="330"/>
      <c r="BD56" s="330"/>
      <c r="BE56" s="330"/>
      <c r="BF56" s="330"/>
      <c r="BG56" s="330"/>
      <c r="BH56" s="330"/>
      <c r="BI56" s="330"/>
      <c r="BJ56" s="330"/>
      <c r="BK56" s="330"/>
      <c r="BL56" s="330"/>
      <c r="BM56" s="330"/>
      <c r="BN56" s="330"/>
      <c r="BO56" s="330"/>
      <c r="BP56" s="330"/>
      <c r="BQ56" s="330"/>
      <c r="BR56" s="330"/>
      <c r="BS56" s="330"/>
      <c r="BT56" s="330"/>
      <c r="BU56" s="330"/>
      <c r="BV56" s="330"/>
      <c r="BW56" s="330"/>
      <c r="BX56" s="330"/>
      <c r="BY56" s="330"/>
      <c r="BZ56" s="330"/>
      <c r="CA56" s="330"/>
      <c r="CB56" s="330"/>
      <c r="CC56" s="330"/>
      <c r="CD56" s="330"/>
      <c r="CE56" s="330"/>
    </row>
    <row r="57" spans="1:83" s="63" customFormat="1" ht="12.75">
      <c r="A57" s="49" t="s">
        <v>131</v>
      </c>
      <c r="B57" s="64"/>
      <c r="C57" s="64"/>
      <c r="D57" s="64"/>
      <c r="E57" s="64"/>
      <c r="F57" s="64"/>
      <c r="G57" s="64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/>
      <c r="AB57" s="330"/>
      <c r="AC57" s="330"/>
      <c r="AD57" s="330"/>
      <c r="AE57" s="330"/>
      <c r="AF57" s="330"/>
      <c r="AG57" s="330"/>
      <c r="AH57" s="330"/>
      <c r="AI57" s="330"/>
      <c r="AJ57" s="330"/>
      <c r="AK57" s="330"/>
      <c r="AL57" s="330"/>
      <c r="AM57" s="330"/>
      <c r="AN57" s="330"/>
      <c r="AO57" s="330"/>
      <c r="AP57" s="330"/>
      <c r="AQ57" s="330"/>
      <c r="AR57" s="330"/>
      <c r="AS57" s="330"/>
      <c r="AT57" s="330"/>
      <c r="AU57" s="330"/>
      <c r="AV57" s="330"/>
      <c r="AW57" s="330"/>
      <c r="AX57" s="330"/>
      <c r="AY57" s="330"/>
      <c r="AZ57" s="330"/>
      <c r="BA57" s="330"/>
      <c r="BB57" s="330"/>
      <c r="BC57" s="330"/>
      <c r="BD57" s="330"/>
      <c r="BE57" s="330"/>
      <c r="BF57" s="330"/>
      <c r="BG57" s="330"/>
      <c r="BH57" s="330"/>
      <c r="BI57" s="330"/>
      <c r="BJ57" s="330"/>
      <c r="BK57" s="330"/>
      <c r="BL57" s="330"/>
      <c r="BM57" s="330"/>
      <c r="BN57" s="330"/>
      <c r="BO57" s="330"/>
      <c r="BP57" s="330"/>
      <c r="BQ57" s="330"/>
      <c r="BR57" s="330"/>
      <c r="BS57" s="330"/>
      <c r="BT57" s="330"/>
      <c r="BU57" s="330"/>
      <c r="BV57" s="330"/>
      <c r="BW57" s="330"/>
      <c r="BX57" s="330"/>
      <c r="BY57" s="330"/>
      <c r="BZ57" s="330"/>
      <c r="CA57" s="330"/>
      <c r="CB57" s="330"/>
      <c r="CC57" s="330"/>
      <c r="CD57" s="330"/>
      <c r="CE57" s="330"/>
    </row>
    <row r="58" s="211" customFormat="1" ht="12.75"/>
    <row r="59" s="211" customFormat="1" ht="12.75"/>
    <row r="60" s="211" customFormat="1" ht="12.75"/>
    <row r="61" s="211" customFormat="1" ht="12.75"/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Yasmine Lferd</cp:lastModifiedBy>
  <cp:lastPrinted>2008-02-14T14:21:42Z</cp:lastPrinted>
  <dcterms:created xsi:type="dcterms:W3CDTF">2006-02-01T13:38:52Z</dcterms:created>
  <dcterms:modified xsi:type="dcterms:W3CDTF">2008-02-28T17:53:31Z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